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Landisk-04\05_進行中\新生病院グループ\案件\20260205_WEB_UPDATE-3703_ホームページ修正2月（健診・ドックのご案内修正）\支給\"/>
    </mc:Choice>
  </mc:AlternateContent>
  <xr:revisionPtr revIDLastSave="0" documentId="8_{D222CA58-B521-40D6-B33C-A4508D4F6183}" xr6:coauthVersionLast="47" xr6:coauthVersionMax="47" xr10:uidLastSave="{00000000-0000-0000-0000-000000000000}"/>
  <bookViews>
    <workbookView xWindow="1695" yWindow="1515" windowWidth="26385" windowHeight="15360" tabRatio="740" xr2:uid="{00000000-000D-0000-FFFF-FFFF00000000}"/>
  </bookViews>
  <sheets>
    <sheet name="①お申込書" sheetId="30" r:id="rId1"/>
    <sheet name="ID" sheetId="4" state="hidden" r:id="rId2"/>
    <sheet name="②受診者リスト " sheetId="24" r:id="rId3"/>
    <sheet name="③住所一覧表" sheetId="46" r:id="rId4"/>
    <sheet name="人間ドック料金表 " sheetId="37" r:id="rId5"/>
    <sheet name="協会けんぽ料金表" sheetId="42" r:id="rId6"/>
    <sheet name="定期 特定　料金表" sheetId="39" r:id="rId7"/>
    <sheet name="検査項目表" sheetId="35" r:id="rId8"/>
    <sheet name="取り込み用" sheetId="11" state="hidden" r:id="rId9"/>
    <sheet name="契約コース内容" sheetId="13" state="hidden" r:id="rId10"/>
    <sheet name="運用について" sheetId="12" state="hidden" r:id="rId11"/>
  </sheets>
  <definedNames>
    <definedName name="_xlnm._FilterDatabase" localSheetId="2" hidden="1">'②受診者リスト '!$A$14:$V$30</definedName>
    <definedName name="_xlnm.Print_Area" localSheetId="0">①お申込書!$A$1:$L$52</definedName>
    <definedName name="_xlnm.Print_Area" localSheetId="2">'②受診者リスト '!$A$1:$U$73</definedName>
    <definedName name="_xlnm.Print_Area" localSheetId="8">取り込み用!$A$1:$AG$39</definedName>
    <definedName name="_xlnm.Print_Area" localSheetId="4">'人間ドック料金表 '!$A$1:$H$31</definedName>
    <definedName name="_xlnm.Print_Titles" localSheetId="2">'②受診者リスト '!$14:$14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4" l="1"/>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U5" i="24" l="1"/>
  <c r="F15" i="24" l="1"/>
  <c r="U3" i="24"/>
  <c r="U2" i="24"/>
  <c r="U8" i="24"/>
  <c r="U7" i="24"/>
  <c r="U6" i="24"/>
  <c r="B4" i="46" l="1"/>
  <c r="B5" i="46"/>
  <c r="B6" i="46"/>
  <c r="B7" i="46"/>
  <c r="B8" i="46"/>
  <c r="B9" i="46"/>
  <c r="B10" i="46"/>
  <c r="B11" i="46"/>
  <c r="B12" i="46"/>
  <c r="B13" i="46"/>
  <c r="B14" i="46"/>
  <c r="B15" i="46"/>
  <c r="B16" i="46"/>
  <c r="B17" i="46"/>
  <c r="B18" i="46"/>
  <c r="B19" i="46"/>
  <c r="B20" i="46"/>
  <c r="B21" i="46"/>
  <c r="B22" i="46"/>
  <c r="B23" i="46"/>
  <c r="B24" i="46"/>
  <c r="B25" i="46"/>
  <c r="B26" i="46"/>
  <c r="B27" i="46"/>
  <c r="B28" i="46"/>
  <c r="B29" i="46"/>
  <c r="B30" i="46"/>
  <c r="B31" i="46"/>
  <c r="B32" i="46"/>
  <c r="B33" i="46"/>
  <c r="B34" i="46"/>
  <c r="B35" i="46"/>
  <c r="B36" i="46"/>
  <c r="B37" i="46"/>
  <c r="B38" i="46"/>
  <c r="B39" i="46"/>
  <c r="B40" i="46"/>
  <c r="B41" i="46"/>
  <c r="B42" i="46"/>
  <c r="B43" i="46"/>
  <c r="B44" i="46"/>
  <c r="B45" i="46"/>
  <c r="B46" i="46"/>
  <c r="B47" i="46"/>
  <c r="B48" i="46"/>
  <c r="B49" i="46"/>
  <c r="B50" i="46"/>
  <c r="B51" i="46"/>
  <c r="B52" i="46"/>
  <c r="B53" i="46"/>
  <c r="B54" i="46"/>
  <c r="B55" i="46"/>
  <c r="B56" i="46"/>
  <c r="B57" i="46"/>
  <c r="B58" i="46"/>
  <c r="B59" i="46"/>
  <c r="B60" i="46"/>
  <c r="B3" i="4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20775" description="ブック内の '20775' クエリへの接続です。" type="5" refreshedVersion="6" background="1" saveData="1">
    <dbPr connection="Provider=Microsoft.Mashup.OleDb.1;Data Source=$Workbook$;Location=20775;Extended Properties=&quot;&quot;" command="SELECT * FROM [20775]"/>
  </connection>
</connections>
</file>

<file path=xl/sharedStrings.xml><?xml version="1.0" encoding="utf-8"?>
<sst xmlns="http://schemas.openxmlformats.org/spreadsheetml/2006/main" count="832" uniqueCount="459">
  <si>
    <t>性別</t>
    <rPh sb="0" eb="2">
      <t>セイベツ</t>
    </rPh>
    <phoneticPr fontId="1"/>
  </si>
  <si>
    <t>起算</t>
    <rPh sb="0" eb="2">
      <t>キサン</t>
    </rPh>
    <phoneticPr fontId="1"/>
  </si>
  <si>
    <t>備考</t>
    <rPh sb="0" eb="2">
      <t>ビコウ</t>
    </rPh>
    <phoneticPr fontId="1"/>
  </si>
  <si>
    <t>カナ氏名</t>
  </si>
  <si>
    <t>氏名</t>
  </si>
  <si>
    <t>性別</t>
  </si>
  <si>
    <t>生年月日</t>
  </si>
  <si>
    <t>団体1・団体番号</t>
  </si>
  <si>
    <t>本人家族区分</t>
  </si>
  <si>
    <t>任継区分</t>
  </si>
  <si>
    <t>被保険者証等記号</t>
  </si>
  <si>
    <t>被保険者証等番号</t>
  </si>
  <si>
    <t>保険者番号</t>
  </si>
  <si>
    <t>日程希望</t>
    <rPh sb="0" eb="2">
      <t>ニッテイ</t>
    </rPh>
    <rPh sb="2" eb="4">
      <t>キボウ</t>
    </rPh>
    <phoneticPr fontId="1"/>
  </si>
  <si>
    <t>主コース</t>
    <rPh sb="0" eb="1">
      <t>シュ</t>
    </rPh>
    <phoneticPr fontId="1"/>
  </si>
  <si>
    <t>受付フロア</t>
  </si>
  <si>
    <t>予約時間帯コード</t>
  </si>
  <si>
    <t>個人番号</t>
  </si>
  <si>
    <t>契約番号</t>
  </si>
  <si>
    <t>本人・家族区分</t>
  </si>
  <si>
    <t>従業員コード</t>
  </si>
  <si>
    <t>部署コード１</t>
  </si>
  <si>
    <t>部署コード２</t>
  </si>
  <si>
    <t>部署コード３</t>
  </si>
  <si>
    <t>加入健保団体番号</t>
  </si>
  <si>
    <t>オプション</t>
    <phoneticPr fontId="1"/>
  </si>
  <si>
    <t>受診施設</t>
    <rPh sb="0" eb="2">
      <t>ジュシン</t>
    </rPh>
    <rPh sb="2" eb="4">
      <t>シセツ</t>
    </rPh>
    <phoneticPr fontId="1"/>
  </si>
  <si>
    <t>予約日</t>
  </si>
  <si>
    <t>呼出時間</t>
  </si>
  <si>
    <t>漢字氏名</t>
  </si>
  <si>
    <t>主コース</t>
  </si>
  <si>
    <t>胃カメラ</t>
    <rPh sb="0" eb="1">
      <t>イ</t>
    </rPh>
    <phoneticPr fontId="1"/>
  </si>
  <si>
    <t>協会マンモ</t>
    <rPh sb="0" eb="2">
      <t>キョウカイ</t>
    </rPh>
    <phoneticPr fontId="1"/>
  </si>
  <si>
    <t>協会子宮</t>
    <rPh sb="0" eb="2">
      <t>キョウカイ</t>
    </rPh>
    <phoneticPr fontId="1"/>
  </si>
  <si>
    <t>①</t>
    <phoneticPr fontId="1"/>
  </si>
  <si>
    <t>既存ID抽出</t>
    <rPh sb="0" eb="2">
      <t>キゾン</t>
    </rPh>
    <rPh sb="4" eb="6">
      <t>チュウシュツ</t>
    </rPh>
    <phoneticPr fontId="1"/>
  </si>
  <si>
    <t>個人一覧より企業登録の既存の情報を抽出しエクセルデーターを作成</t>
    <rPh sb="0" eb="2">
      <t>コジン</t>
    </rPh>
    <rPh sb="2" eb="4">
      <t>イチラン</t>
    </rPh>
    <rPh sb="6" eb="8">
      <t>キギョウ</t>
    </rPh>
    <rPh sb="8" eb="10">
      <t>トウロク</t>
    </rPh>
    <rPh sb="11" eb="13">
      <t>キゾン</t>
    </rPh>
    <rPh sb="14" eb="16">
      <t>ジョウホウ</t>
    </rPh>
    <rPh sb="17" eb="19">
      <t>チュウシュツ</t>
    </rPh>
    <rPh sb="29" eb="31">
      <t>サクセイ</t>
    </rPh>
    <phoneticPr fontId="1"/>
  </si>
  <si>
    <t>②</t>
    <phoneticPr fontId="1"/>
  </si>
  <si>
    <t>当院→企業</t>
    <rPh sb="0" eb="2">
      <t>トウイン</t>
    </rPh>
    <rPh sb="3" eb="5">
      <t>キギョウ</t>
    </rPh>
    <phoneticPr fontId="1"/>
  </si>
  <si>
    <t>今年度の受診対象者リスト作成</t>
    <rPh sb="0" eb="3">
      <t>コンネンド</t>
    </rPh>
    <rPh sb="4" eb="6">
      <t>ジュシン</t>
    </rPh>
    <rPh sb="6" eb="9">
      <t>タイショウシャ</t>
    </rPh>
    <rPh sb="12" eb="14">
      <t>サクセイ</t>
    </rPh>
    <phoneticPr fontId="1"/>
  </si>
  <si>
    <t>企業→当院</t>
    <rPh sb="0" eb="2">
      <t>キギョウ</t>
    </rPh>
    <rPh sb="3" eb="5">
      <t>トウイン</t>
    </rPh>
    <phoneticPr fontId="1"/>
  </si>
  <si>
    <t>③</t>
    <phoneticPr fontId="1"/>
  </si>
  <si>
    <t>予約枠・契約・日程を調整する</t>
    <rPh sb="0" eb="2">
      <t>ヨヤク</t>
    </rPh>
    <rPh sb="2" eb="3">
      <t>ワク</t>
    </rPh>
    <rPh sb="4" eb="6">
      <t>ケイヤク</t>
    </rPh>
    <rPh sb="7" eb="9">
      <t>ニッテイ</t>
    </rPh>
    <rPh sb="10" eb="12">
      <t>チョウセイ</t>
    </rPh>
    <phoneticPr fontId="1"/>
  </si>
  <si>
    <t>当院</t>
    <rPh sb="0" eb="2">
      <t>トウイン</t>
    </rPh>
    <phoneticPr fontId="1"/>
  </si>
  <si>
    <t>新規ID作成（ワイズマン作成自動化あり）</t>
    <rPh sb="0" eb="2">
      <t>シンキ</t>
    </rPh>
    <rPh sb="4" eb="6">
      <t>サクセイ</t>
    </rPh>
    <rPh sb="12" eb="14">
      <t>サクセイ</t>
    </rPh>
    <rPh sb="14" eb="17">
      <t>ジドウカ</t>
    </rPh>
    <phoneticPr fontId="1"/>
  </si>
  <si>
    <t>団体契約運用を作成　（協会けんぽ親団体で運用）</t>
    <rPh sb="7" eb="9">
      <t>サクセイ</t>
    </rPh>
    <rPh sb="11" eb="13">
      <t>キョウカイ</t>
    </rPh>
    <rPh sb="16" eb="17">
      <t>オヤ</t>
    </rPh>
    <rPh sb="17" eb="19">
      <t>ダンタイ</t>
    </rPh>
    <rPh sb="20" eb="22">
      <t>ウンヨウ</t>
    </rPh>
    <phoneticPr fontId="1"/>
  </si>
  <si>
    <t>日程を仮枠で提供　もしくは　日程を確定し提供</t>
    <rPh sb="0" eb="2">
      <t>ニッテイ</t>
    </rPh>
    <rPh sb="3" eb="4">
      <t>カリ</t>
    </rPh>
    <rPh sb="4" eb="5">
      <t>ワク</t>
    </rPh>
    <rPh sb="6" eb="8">
      <t>テイキョウ</t>
    </rPh>
    <rPh sb="14" eb="16">
      <t>ニッテイ</t>
    </rPh>
    <rPh sb="17" eb="19">
      <t>カクテイ</t>
    </rPh>
    <rPh sb="20" eb="22">
      <t>テイキョウ</t>
    </rPh>
    <phoneticPr fontId="1"/>
  </si>
  <si>
    <t>流れ</t>
    <rPh sb="0" eb="1">
      <t>ナガ</t>
    </rPh>
    <phoneticPr fontId="1"/>
  </si>
  <si>
    <t>詳細</t>
    <rPh sb="0" eb="2">
      <t>ショウサイ</t>
    </rPh>
    <phoneticPr fontId="1"/>
  </si>
  <si>
    <t>業務内容</t>
    <rPh sb="0" eb="2">
      <t>ギョウム</t>
    </rPh>
    <rPh sb="2" eb="4">
      <t>ナイヨウ</t>
    </rPh>
    <phoneticPr fontId="1"/>
  </si>
  <si>
    <t>システム</t>
    <phoneticPr fontId="1"/>
  </si>
  <si>
    <t>★ID自動化CSV作成</t>
    <rPh sb="3" eb="6">
      <t>ジドウカ</t>
    </rPh>
    <rPh sb="9" eb="11">
      <t>サクセイ</t>
    </rPh>
    <phoneticPr fontId="1"/>
  </si>
  <si>
    <t>★企業やり取りエクセルデータ</t>
    <rPh sb="1" eb="3">
      <t>キギョウ</t>
    </rPh>
    <rPh sb="5" eb="6">
      <t>ト</t>
    </rPh>
    <phoneticPr fontId="1"/>
  </si>
  <si>
    <t>①のエクセルデータに今年度の対象者・検査コース・OPなど希望内容を担当者で整え提供してもらう</t>
    <rPh sb="10" eb="13">
      <t>コンネンド</t>
    </rPh>
    <rPh sb="14" eb="17">
      <t>タイショウシャ</t>
    </rPh>
    <rPh sb="18" eb="20">
      <t>ケンサ</t>
    </rPh>
    <rPh sb="28" eb="30">
      <t>キボウ</t>
    </rPh>
    <rPh sb="30" eb="32">
      <t>ナイヨウ</t>
    </rPh>
    <rPh sb="33" eb="36">
      <t>タントウシャ</t>
    </rPh>
    <rPh sb="37" eb="38">
      <t>トトノ</t>
    </rPh>
    <rPh sb="39" eb="41">
      <t>テイキョウ</t>
    </rPh>
    <phoneticPr fontId="1"/>
  </si>
  <si>
    <t>★一括オーダ取り込みCSV作成</t>
    <rPh sb="1" eb="3">
      <t>イッカツ</t>
    </rPh>
    <rPh sb="6" eb="7">
      <t>ト</t>
    </rPh>
    <rPh sb="8" eb="9">
      <t>コ</t>
    </rPh>
    <rPh sb="13" eb="15">
      <t>サクセイ</t>
    </rPh>
    <phoneticPr fontId="1"/>
  </si>
  <si>
    <t>★仮枠提供一覧作成</t>
    <rPh sb="1" eb="2">
      <t>カリ</t>
    </rPh>
    <rPh sb="2" eb="3">
      <t>ワク</t>
    </rPh>
    <rPh sb="3" eb="5">
      <t>テイキョウ</t>
    </rPh>
    <rPh sb="5" eb="7">
      <t>イチラン</t>
    </rPh>
    <rPh sb="7" eb="9">
      <t>サクセイ</t>
    </rPh>
    <phoneticPr fontId="1"/>
  </si>
  <si>
    <t>★日程表一覧作成</t>
    <rPh sb="1" eb="3">
      <t>ニッテイ</t>
    </rPh>
    <rPh sb="3" eb="4">
      <t>ヒョウ</t>
    </rPh>
    <rPh sb="4" eb="6">
      <t>イチラン</t>
    </rPh>
    <rPh sb="6" eb="8">
      <t>サクセイ</t>
    </rPh>
    <phoneticPr fontId="1"/>
  </si>
  <si>
    <t>予約区分</t>
    <rPh sb="0" eb="2">
      <t>ヨヤク</t>
    </rPh>
    <rPh sb="2" eb="4">
      <t>クブン</t>
    </rPh>
    <phoneticPr fontId="1"/>
  </si>
  <si>
    <t>F0001</t>
  </si>
  <si>
    <t>◆天神◆定期健康診断Ｂ</t>
  </si>
  <si>
    <t>F0002</t>
  </si>
  <si>
    <t>◇博多◇定期健康診断Ｂ</t>
  </si>
  <si>
    <t>F0003</t>
  </si>
  <si>
    <t>◆天神◆定期健康診断Ａ</t>
  </si>
  <si>
    <t>F0101</t>
  </si>
  <si>
    <t>◇博多◇定期健康診断Ａ</t>
  </si>
  <si>
    <t>FK001</t>
  </si>
  <si>
    <t>協会けんぽ一般健診</t>
  </si>
  <si>
    <t>FK002</t>
  </si>
  <si>
    <t>協会けんぽ付加健診</t>
  </si>
  <si>
    <t>FK003</t>
  </si>
  <si>
    <t>◆天神◆協会けんぽ付加健診同項目</t>
  </si>
  <si>
    <t>FK004</t>
  </si>
  <si>
    <t>◆天神◆協会けんぽ一般健診同項目</t>
  </si>
  <si>
    <t>FK005</t>
  </si>
  <si>
    <t>◆天神◆協会けんぽ差額人間ドック</t>
  </si>
  <si>
    <t>FK008</t>
  </si>
  <si>
    <t>◇博多◇協会けんぽ付加健診同項目</t>
  </si>
  <si>
    <t>FK009</t>
  </si>
  <si>
    <t>◇博多◇協会けんぽ一般健診同項目</t>
  </si>
  <si>
    <t>FK010</t>
  </si>
  <si>
    <t>◇博多◇協会けんぽ差額人間ドック</t>
  </si>
  <si>
    <t>FK099</t>
  </si>
  <si>
    <t>協会けんぽ肝炎ウィルス検査</t>
  </si>
  <si>
    <t>FK100</t>
  </si>
  <si>
    <t>協会けんぽ子宮頸がん検診</t>
  </si>
  <si>
    <t>FK101</t>
  </si>
  <si>
    <t>協会けんぽ乳がん検診(2方向)</t>
  </si>
  <si>
    <t>FK102</t>
  </si>
  <si>
    <t>協会けんぽ乳がん検診(1方向)</t>
  </si>
  <si>
    <t>FZ001</t>
  </si>
  <si>
    <t>◆天神◆マンモグラフィ(1方向)</t>
  </si>
  <si>
    <t>FZ002</t>
  </si>
  <si>
    <t>◆天神◆マンモグラフィ(2方向)</t>
  </si>
  <si>
    <t>FZ003</t>
  </si>
  <si>
    <t>◆天神◆乳腺超音波</t>
  </si>
  <si>
    <t>FZ004</t>
  </si>
  <si>
    <t>◆天神◆子宮頸部細胞診</t>
  </si>
  <si>
    <t>FZ032</t>
  </si>
  <si>
    <t>◇博多◇マンモグラフィ(1方向)</t>
  </si>
  <si>
    <t>FZ033</t>
  </si>
  <si>
    <t>◇博多◇マンモグラフィ(2方向)</t>
  </si>
  <si>
    <t>FZ034</t>
  </si>
  <si>
    <t>◇博多◇乳腺超音波</t>
  </si>
  <si>
    <t>FZ036</t>
  </si>
  <si>
    <t>◇博多◇子宮頸部細胞診</t>
  </si>
  <si>
    <t>FZ100</t>
  </si>
  <si>
    <t>【R2/窓口払い】インフルエンザ予防接種</t>
  </si>
  <si>
    <t>FZC01</t>
  </si>
  <si>
    <t>胃カメラ(差額5500円)</t>
  </si>
  <si>
    <t>FZC02</t>
  </si>
  <si>
    <t>胃カメラ差額(上下セット)</t>
  </si>
  <si>
    <t>郵便番号</t>
  </si>
  <si>
    <t>住所１</t>
  </si>
  <si>
    <t>住所２</t>
  </si>
  <si>
    <t>予約コメント</t>
  </si>
  <si>
    <t>E-MAIL</t>
  </si>
  <si>
    <t>日程を確定</t>
    <rPh sb="0" eb="2">
      <t>ニッテイ</t>
    </rPh>
    <rPh sb="3" eb="5">
      <t>カクテイ</t>
    </rPh>
    <phoneticPr fontId="1"/>
  </si>
  <si>
    <t>仮枠を提供</t>
    <rPh sb="0" eb="1">
      <t>カリ</t>
    </rPh>
    <rPh sb="1" eb="2">
      <t>ワク</t>
    </rPh>
    <rPh sb="3" eb="5">
      <t>テイキョウ</t>
    </rPh>
    <phoneticPr fontId="1"/>
  </si>
  <si>
    <t>保険者番号</t>
    <phoneticPr fontId="1"/>
  </si>
  <si>
    <t>団体番号</t>
    <phoneticPr fontId="1"/>
  </si>
  <si>
    <t>ID</t>
    <phoneticPr fontId="1"/>
  </si>
  <si>
    <t>保険者名称</t>
    <rPh sb="0" eb="3">
      <t>ホケンシャ</t>
    </rPh>
    <rPh sb="3" eb="5">
      <t>メイショウ</t>
    </rPh>
    <phoneticPr fontId="1"/>
  </si>
  <si>
    <t>　　</t>
    <phoneticPr fontId="1"/>
  </si>
  <si>
    <t>事業所様名称</t>
    <rPh sb="0" eb="3">
      <t>ジギョウショ</t>
    </rPh>
    <rPh sb="3" eb="4">
      <t>サマ</t>
    </rPh>
    <rPh sb="4" eb="6">
      <t>メイショウ</t>
    </rPh>
    <phoneticPr fontId="1"/>
  </si>
  <si>
    <t>1日最大予約上限人数</t>
    <phoneticPr fontId="1"/>
  </si>
  <si>
    <t>特定医療法人　新生病院 　健診センター</t>
    <rPh sb="0" eb="2">
      <t>トクテイ</t>
    </rPh>
    <rPh sb="2" eb="4">
      <t>イリョウ</t>
    </rPh>
    <rPh sb="4" eb="6">
      <t>ホウジン</t>
    </rPh>
    <rPh sb="7" eb="9">
      <t>シンセイ</t>
    </rPh>
    <rPh sb="9" eb="11">
      <t>ビョウイン</t>
    </rPh>
    <phoneticPr fontId="1"/>
  </si>
  <si>
    <t>その他オプション</t>
    <rPh sb="2" eb="3">
      <t>タ</t>
    </rPh>
    <phoneticPr fontId="1"/>
  </si>
  <si>
    <t>※3つ以上希望の場合は
備考欄へご記入ください</t>
    <phoneticPr fontId="1"/>
  </si>
  <si>
    <t>予約確定日</t>
    <rPh sb="0" eb="2">
      <t>ヨヤク</t>
    </rPh>
    <rPh sb="2" eb="4">
      <t>カクテイ</t>
    </rPh>
    <rPh sb="4" eb="5">
      <t>ビ</t>
    </rPh>
    <phoneticPr fontId="1"/>
  </si>
  <si>
    <t>健診の種類</t>
    <rPh sb="0" eb="2">
      <t>ケンシン</t>
    </rPh>
    <rPh sb="3" eb="5">
      <t>シュルイ</t>
    </rPh>
    <phoneticPr fontId="10"/>
  </si>
  <si>
    <t>受診対象年齢</t>
    <rPh sb="0" eb="2">
      <t>ジュシン</t>
    </rPh>
    <rPh sb="2" eb="4">
      <t>タイショウ</t>
    </rPh>
    <rPh sb="4" eb="6">
      <t>ネンレイ</t>
    </rPh>
    <phoneticPr fontId="36"/>
  </si>
  <si>
    <t>自己負担額</t>
    <rPh sb="0" eb="2">
      <t>ジコ</t>
    </rPh>
    <rPh sb="2" eb="4">
      <t>フタン</t>
    </rPh>
    <rPh sb="4" eb="5">
      <t>ガク</t>
    </rPh>
    <phoneticPr fontId="10"/>
  </si>
  <si>
    <t>一般健診</t>
    <rPh sb="0" eb="2">
      <t>イッパン</t>
    </rPh>
    <rPh sb="2" eb="4">
      <t>ケンシン</t>
    </rPh>
    <phoneticPr fontId="10"/>
  </si>
  <si>
    <t>35歳～74歳の方</t>
    <rPh sb="2" eb="3">
      <t>サイ</t>
    </rPh>
    <rPh sb="6" eb="7">
      <t>サイ</t>
    </rPh>
    <rPh sb="8" eb="9">
      <t>カタ</t>
    </rPh>
    <phoneticPr fontId="10"/>
  </si>
  <si>
    <t>子宮頸がん検診（単独受診）</t>
    <rPh sb="0" eb="2">
      <t>シキュウ</t>
    </rPh>
    <rPh sb="2" eb="3">
      <t>ケイ</t>
    </rPh>
    <rPh sb="5" eb="7">
      <t>ケンシン</t>
    </rPh>
    <rPh sb="8" eb="10">
      <t>タンドク</t>
    </rPh>
    <rPh sb="10" eb="12">
      <t>ジュシン</t>
    </rPh>
    <phoneticPr fontId="10"/>
  </si>
  <si>
    <t>20歳～38歳の偶数年齢の女性の方</t>
    <rPh sb="2" eb="3">
      <t>サイ</t>
    </rPh>
    <rPh sb="6" eb="7">
      <t>サイ</t>
    </rPh>
    <rPh sb="8" eb="10">
      <t>グウスウ</t>
    </rPh>
    <rPh sb="10" eb="12">
      <t>ネンレイ</t>
    </rPh>
    <rPh sb="13" eb="15">
      <t>ジョセイ</t>
    </rPh>
    <rPh sb="16" eb="17">
      <t>カタ</t>
    </rPh>
    <phoneticPr fontId="10"/>
  </si>
  <si>
    <t>一般健診を受診する40/45/50/55/60/65/70歳の方</t>
    <rPh sb="0" eb="2">
      <t>イッパン</t>
    </rPh>
    <rPh sb="2" eb="4">
      <t>ケンシン</t>
    </rPh>
    <rPh sb="5" eb="7">
      <t>ジュシン</t>
    </rPh>
    <rPh sb="29" eb="30">
      <t>サイ</t>
    </rPh>
    <rPh sb="31" eb="32">
      <t>カタ</t>
    </rPh>
    <phoneticPr fontId="10"/>
  </si>
  <si>
    <t>一般健診と半日ドックを組み合わせて受診する場合</t>
    <rPh sb="0" eb="2">
      <t>イッパン</t>
    </rPh>
    <rPh sb="2" eb="4">
      <t>ケンシン</t>
    </rPh>
    <rPh sb="5" eb="7">
      <t>ハンニチ</t>
    </rPh>
    <rPh sb="11" eb="12">
      <t>ク</t>
    </rPh>
    <rPh sb="13" eb="14">
      <t>ア</t>
    </rPh>
    <rPh sb="17" eb="19">
      <t>ジュシン</t>
    </rPh>
    <rPh sb="21" eb="23">
      <t>バアイ</t>
    </rPh>
    <phoneticPr fontId="10"/>
  </si>
  <si>
    <t>一般健診と一泊ドックを組み合わせて受診する場合</t>
    <rPh sb="0" eb="2">
      <t>イッパン</t>
    </rPh>
    <rPh sb="2" eb="4">
      <t>ケンシン</t>
    </rPh>
    <rPh sb="5" eb="7">
      <t>イッパク</t>
    </rPh>
    <rPh sb="11" eb="12">
      <t>ク</t>
    </rPh>
    <rPh sb="13" eb="14">
      <t>ア</t>
    </rPh>
    <rPh sb="17" eb="19">
      <t>ジュシン</t>
    </rPh>
    <rPh sb="21" eb="23">
      <t>バアイ</t>
    </rPh>
    <phoneticPr fontId="10"/>
  </si>
  <si>
    <t>乳がん検診</t>
    <rPh sb="0" eb="1">
      <t>ニュウ</t>
    </rPh>
    <rPh sb="3" eb="5">
      <t>ケンシン</t>
    </rPh>
    <phoneticPr fontId="10"/>
  </si>
  <si>
    <t>40歳～48歳の偶数年齢の女性の方</t>
    <rPh sb="2" eb="3">
      <t>サイ</t>
    </rPh>
    <rPh sb="6" eb="7">
      <t>サイ</t>
    </rPh>
    <rPh sb="8" eb="10">
      <t>グウスウ</t>
    </rPh>
    <rPh sb="10" eb="12">
      <t>ネンレイ</t>
    </rPh>
    <rPh sb="13" eb="15">
      <t>ジョセイ</t>
    </rPh>
    <rPh sb="16" eb="17">
      <t>カタ</t>
    </rPh>
    <phoneticPr fontId="10"/>
  </si>
  <si>
    <t>50歳以上の偶数年齢の女性の方</t>
    <rPh sb="2" eb="5">
      <t>サイイジョウ</t>
    </rPh>
    <rPh sb="6" eb="8">
      <t>グウスウ</t>
    </rPh>
    <rPh sb="8" eb="10">
      <t>ネンレイ</t>
    </rPh>
    <rPh sb="11" eb="13">
      <t>ジョセイ</t>
    </rPh>
    <rPh sb="14" eb="15">
      <t>カタ</t>
    </rPh>
    <phoneticPr fontId="10"/>
  </si>
  <si>
    <t>子宮頸がん検診</t>
    <rPh sb="0" eb="2">
      <t>シキュウ</t>
    </rPh>
    <rPh sb="2" eb="3">
      <t>ケイ</t>
    </rPh>
    <rPh sb="5" eb="7">
      <t>ケンシン</t>
    </rPh>
    <phoneticPr fontId="10"/>
  </si>
  <si>
    <t>36歳～74歳の偶数年齢の女性の方</t>
    <rPh sb="2" eb="3">
      <t>サイ</t>
    </rPh>
    <rPh sb="6" eb="7">
      <t>サイ</t>
    </rPh>
    <rPh sb="8" eb="10">
      <t>グウスウ</t>
    </rPh>
    <rPh sb="10" eb="12">
      <t>ネンレイ</t>
    </rPh>
    <rPh sb="13" eb="15">
      <t>ジョセイ</t>
    </rPh>
    <rPh sb="16" eb="17">
      <t>カタ</t>
    </rPh>
    <phoneticPr fontId="10"/>
  </si>
  <si>
    <t>肝炎ウイルス検査</t>
    <rPh sb="0" eb="2">
      <t>カンエン</t>
    </rPh>
    <rPh sb="6" eb="8">
      <t>ケンサ</t>
    </rPh>
    <phoneticPr fontId="10"/>
  </si>
  <si>
    <t>過去に検査を受けたことのない方</t>
    <rPh sb="0" eb="2">
      <t>カコ</t>
    </rPh>
    <rPh sb="3" eb="5">
      <t>ケンサ</t>
    </rPh>
    <rPh sb="6" eb="7">
      <t>ウ</t>
    </rPh>
    <rPh sb="14" eb="15">
      <t>カタ</t>
    </rPh>
    <phoneticPr fontId="10"/>
  </si>
  <si>
    <t>※胃検診を胃カメラでお申込みの方は、追加料金2,200円頂きます。</t>
    <rPh sb="1" eb="4">
      <t>イケンシン</t>
    </rPh>
    <rPh sb="5" eb="6">
      <t>イ</t>
    </rPh>
    <rPh sb="11" eb="13">
      <t>モウシコ</t>
    </rPh>
    <rPh sb="15" eb="16">
      <t>カタ</t>
    </rPh>
    <rPh sb="18" eb="22">
      <t>ツイカリョウキン</t>
    </rPh>
    <rPh sb="27" eb="28">
      <t>エン</t>
    </rPh>
    <rPh sb="28" eb="29">
      <t>イタダ</t>
    </rPh>
    <phoneticPr fontId="36"/>
  </si>
  <si>
    <t>項  目</t>
    <rPh sb="0" eb="1">
      <t>コウ</t>
    </rPh>
    <rPh sb="3" eb="4">
      <t>メ</t>
    </rPh>
    <phoneticPr fontId="10"/>
  </si>
  <si>
    <t>検　査　内　容</t>
    <rPh sb="0" eb="1">
      <t>ケン</t>
    </rPh>
    <rPh sb="2" eb="3">
      <t>ジャ</t>
    </rPh>
    <rPh sb="4" eb="5">
      <t>ウチ</t>
    </rPh>
    <rPh sb="6" eb="7">
      <t>カタチ</t>
    </rPh>
    <phoneticPr fontId="10"/>
  </si>
  <si>
    <t>料　金</t>
    <rPh sb="0" eb="1">
      <t>リョウ</t>
    </rPh>
    <rPh sb="2" eb="3">
      <t>キン</t>
    </rPh>
    <phoneticPr fontId="10"/>
  </si>
  <si>
    <t>頭部MRI検査</t>
    <rPh sb="0" eb="2">
      <t>トウブ</t>
    </rPh>
    <rPh sb="5" eb="7">
      <t>ケンサ</t>
    </rPh>
    <phoneticPr fontId="10"/>
  </si>
  <si>
    <t>CT検査</t>
    <rPh sb="2" eb="4">
      <t>ケンサ</t>
    </rPh>
    <phoneticPr fontId="10"/>
  </si>
  <si>
    <t>動脈硬化検査</t>
    <rPh sb="0" eb="2">
      <t>ドウミャク</t>
    </rPh>
    <rPh sb="2" eb="4">
      <t>コウカ</t>
    </rPh>
    <rPh sb="4" eb="6">
      <t>ケンサ</t>
    </rPh>
    <phoneticPr fontId="10"/>
  </si>
  <si>
    <t>肺機能検査 ※</t>
    <rPh sb="0" eb="1">
      <t>ハイ</t>
    </rPh>
    <rPh sb="1" eb="3">
      <t>キノウ</t>
    </rPh>
    <rPh sb="3" eb="5">
      <t>ケンサ</t>
    </rPh>
    <phoneticPr fontId="36"/>
  </si>
  <si>
    <t>肺がん喀痰検査</t>
    <rPh sb="0" eb="1">
      <t>ハイ</t>
    </rPh>
    <rPh sb="3" eb="5">
      <t>カクタン</t>
    </rPh>
    <rPh sb="5" eb="7">
      <t>ケンサ</t>
    </rPh>
    <phoneticPr fontId="36"/>
  </si>
  <si>
    <t>女性検診</t>
    <rPh sb="0" eb="2">
      <t>ジョセイ</t>
    </rPh>
    <rPh sb="2" eb="4">
      <t>ケンシン</t>
    </rPh>
    <phoneticPr fontId="10"/>
  </si>
  <si>
    <t>男</t>
  </si>
  <si>
    <t>【数は記入しないでください】</t>
  </si>
  <si>
    <t>保険者番号（※①）</t>
    <rPh sb="0" eb="3">
      <t>ホケンシャ</t>
    </rPh>
    <rPh sb="3" eb="5">
      <t>バンゴウ</t>
    </rPh>
    <phoneticPr fontId="1"/>
  </si>
  <si>
    <r>
      <t xml:space="preserve">被保険証番号（個人）
</t>
    </r>
    <r>
      <rPr>
        <b/>
        <sz val="14"/>
        <color theme="9" tint="-0.499984740745262"/>
        <rFont val="ＭＳ Ｐゴシック"/>
        <family val="3"/>
        <charset val="128"/>
        <scheme val="minor"/>
      </rPr>
      <t>（※③）</t>
    </r>
    <rPh sb="1" eb="4">
      <t>ホケンショウ</t>
    </rPh>
    <rPh sb="4" eb="6">
      <t>バンゴウ</t>
    </rPh>
    <rPh sb="7" eb="9">
      <t>コジン</t>
    </rPh>
    <phoneticPr fontId="1"/>
  </si>
  <si>
    <t>上腹部超音波</t>
  </si>
  <si>
    <t>■ご希望日に空きがない場合は
　別日のご案内となります</t>
    <rPh sb="20" eb="22">
      <t>アンナイ</t>
    </rPh>
    <phoneticPr fontId="1"/>
  </si>
  <si>
    <t>事業所所在地</t>
    <rPh sb="0" eb="3">
      <t>ジギョウショ</t>
    </rPh>
    <rPh sb="3" eb="6">
      <t>ショザイチ</t>
    </rPh>
    <phoneticPr fontId="1"/>
  </si>
  <si>
    <r>
      <rPr>
        <b/>
        <sz val="24"/>
        <color theme="1"/>
        <rFont val="游明朝"/>
        <family val="1"/>
        <charset val="128"/>
      </rPr>
      <t>受診者リスト</t>
    </r>
    <r>
      <rPr>
        <sz val="16"/>
        <color theme="1"/>
        <rFont val="ＭＳ Ｐゴシック"/>
        <family val="3"/>
        <charset val="128"/>
        <scheme val="minor"/>
      </rPr>
      <t>　</t>
    </r>
    <rPh sb="0" eb="3">
      <t>ジュシンシャ</t>
    </rPh>
    <phoneticPr fontId="1"/>
  </si>
  <si>
    <t>申込日：　　　　年　　　　月　　　　　日</t>
    <rPh sb="0" eb="3">
      <t>モウシコミビ</t>
    </rPh>
    <rPh sb="8" eb="9">
      <t>ネン</t>
    </rPh>
    <rPh sb="13" eb="14">
      <t>ガツ</t>
    </rPh>
    <rPh sb="19" eb="20">
      <t>ニチ</t>
    </rPh>
    <phoneticPr fontId="1"/>
  </si>
  <si>
    <t>〒</t>
    <phoneticPr fontId="1"/>
  </si>
  <si>
    <t>人間ドック費用</t>
    <rPh sb="0" eb="2">
      <t>ニンゲン</t>
    </rPh>
    <rPh sb="5" eb="7">
      <t>ヒヨウ</t>
    </rPh>
    <phoneticPr fontId="1"/>
  </si>
  <si>
    <t>受診者様へご請求</t>
    <rPh sb="0" eb="3">
      <t>ジュシンシャ</t>
    </rPh>
    <rPh sb="3" eb="4">
      <t>サマ</t>
    </rPh>
    <rPh sb="6" eb="8">
      <t>セイキュウ</t>
    </rPh>
    <phoneticPr fontId="1"/>
  </si>
  <si>
    <t>事業所へご請求</t>
    <rPh sb="0" eb="3">
      <t>ジギョウショ</t>
    </rPh>
    <rPh sb="5" eb="7">
      <t>セイキュウ</t>
    </rPh>
    <phoneticPr fontId="1"/>
  </si>
  <si>
    <t>定期健診費用</t>
    <rPh sb="0" eb="2">
      <t>テイキ</t>
    </rPh>
    <rPh sb="2" eb="4">
      <t>ケンシン</t>
    </rPh>
    <rPh sb="4" eb="6">
      <t>ヒヨウ</t>
    </rPh>
    <phoneticPr fontId="1"/>
  </si>
  <si>
    <t>胃内視鏡検査費用</t>
    <rPh sb="0" eb="1">
      <t>イ</t>
    </rPh>
    <rPh sb="1" eb="4">
      <t>ナイシキョウ</t>
    </rPh>
    <rPh sb="4" eb="6">
      <t>ケンサ</t>
    </rPh>
    <rPh sb="6" eb="8">
      <t>ヒヨウ</t>
    </rPh>
    <phoneticPr fontId="1"/>
  </si>
  <si>
    <t>婦人科検診費用</t>
    <rPh sb="0" eb="3">
      <t>フジンカ</t>
    </rPh>
    <rPh sb="3" eb="5">
      <t>ケンシン</t>
    </rPh>
    <rPh sb="5" eb="7">
      <t>ヒヨウ</t>
    </rPh>
    <phoneticPr fontId="1"/>
  </si>
  <si>
    <t>肝炎検査費用</t>
    <rPh sb="0" eb="2">
      <t>カンエン</t>
    </rPh>
    <rPh sb="2" eb="4">
      <t>ケンサ</t>
    </rPh>
    <rPh sb="4" eb="6">
      <t>ヒヨウ</t>
    </rPh>
    <phoneticPr fontId="1"/>
  </si>
  <si>
    <t>オプション検査費用</t>
    <rPh sb="5" eb="7">
      <t>ケンサ</t>
    </rPh>
    <rPh sb="7" eb="9">
      <t>ヒヨウ</t>
    </rPh>
    <phoneticPr fontId="1"/>
  </si>
  <si>
    <t>ご要望等ございましたらお書きください。</t>
    <rPh sb="1" eb="3">
      <t>ヨウボウ</t>
    </rPh>
    <rPh sb="3" eb="4">
      <t>トウ</t>
    </rPh>
    <rPh sb="12" eb="13">
      <t>カ</t>
    </rPh>
    <phoneticPr fontId="1"/>
  </si>
  <si>
    <t>胃内視鏡鎮静費用</t>
    <rPh sb="0" eb="1">
      <t>イ</t>
    </rPh>
    <rPh sb="1" eb="4">
      <t>ナイシキョウ</t>
    </rPh>
    <rPh sb="4" eb="6">
      <t>チンセイ</t>
    </rPh>
    <rPh sb="6" eb="8">
      <t>ヒヨウ</t>
    </rPh>
    <phoneticPr fontId="1"/>
  </si>
  <si>
    <t>■お申込みについてお問合せ</t>
    <phoneticPr fontId="1"/>
  </si>
  <si>
    <t>健診費用のご請求について、ご希望の個所に〇を入力してください。</t>
    <rPh sb="0" eb="2">
      <t>ケンシン</t>
    </rPh>
    <rPh sb="2" eb="4">
      <t>ヒヨウ</t>
    </rPh>
    <rPh sb="6" eb="8">
      <t>セイキュウ</t>
    </rPh>
    <rPh sb="14" eb="16">
      <t>キボウ</t>
    </rPh>
    <rPh sb="17" eb="19">
      <t>カショ</t>
    </rPh>
    <rPh sb="22" eb="24">
      <t>ニュウリョク</t>
    </rPh>
    <phoneticPr fontId="1"/>
  </si>
  <si>
    <t>特定健診</t>
    <rPh sb="0" eb="2">
      <t>トクテイ</t>
    </rPh>
    <rPh sb="2" eb="4">
      <t>ケンシン</t>
    </rPh>
    <phoneticPr fontId="10"/>
  </si>
  <si>
    <t>特定健診</t>
    <rPh sb="0" eb="2">
      <t>トクテイ</t>
    </rPh>
    <rPh sb="2" eb="4">
      <t>ケンシン</t>
    </rPh>
    <phoneticPr fontId="36"/>
  </si>
  <si>
    <t>人間ドック　料金のご案内</t>
    <rPh sb="0" eb="2">
      <t>ニンゲン</t>
    </rPh>
    <rPh sb="6" eb="8">
      <t>リョウキン</t>
    </rPh>
    <rPh sb="10" eb="12">
      <t>アンナイ</t>
    </rPh>
    <phoneticPr fontId="10"/>
  </si>
  <si>
    <t>◇人間ドック基本料金</t>
    <rPh sb="1" eb="3">
      <t>ニンゲン</t>
    </rPh>
    <rPh sb="6" eb="8">
      <t>キホン</t>
    </rPh>
    <rPh sb="8" eb="10">
      <t>リョウキン</t>
    </rPh>
    <phoneticPr fontId="10"/>
  </si>
  <si>
    <t>備　　　　　考</t>
    <rPh sb="0" eb="1">
      <t>ソナエ</t>
    </rPh>
    <rPh sb="6" eb="7">
      <t>コウ</t>
    </rPh>
    <phoneticPr fontId="10"/>
  </si>
  <si>
    <t>一泊ドック</t>
    <rPh sb="0" eb="2">
      <t>イッパク</t>
    </rPh>
    <phoneticPr fontId="36"/>
  </si>
  <si>
    <t>胃バリウム</t>
    <rPh sb="0" eb="1">
      <t>イ</t>
    </rPh>
    <phoneticPr fontId="36"/>
  </si>
  <si>
    <t>胃カメラ</t>
    <rPh sb="0" eb="1">
      <t>イ</t>
    </rPh>
    <phoneticPr fontId="36"/>
  </si>
  <si>
    <t>半日ドック</t>
    <rPh sb="0" eb="2">
      <t>ハンニチ</t>
    </rPh>
    <phoneticPr fontId="10"/>
  </si>
  <si>
    <t>胸部レントゲン写真では、見つけづらい早期の肺がん
および胸部の異常を見つけます。</t>
    <rPh sb="0" eb="2">
      <t>キョウブ</t>
    </rPh>
    <rPh sb="7" eb="9">
      <t>シャシン</t>
    </rPh>
    <rPh sb="12" eb="13">
      <t>ミ</t>
    </rPh>
    <rPh sb="18" eb="20">
      <t>ソウキ</t>
    </rPh>
    <rPh sb="21" eb="22">
      <t>ハイ</t>
    </rPh>
    <rPh sb="28" eb="30">
      <t>キョウブ</t>
    </rPh>
    <rPh sb="31" eb="33">
      <t>イジョウ</t>
    </rPh>
    <rPh sb="34" eb="35">
      <t>ミ</t>
    </rPh>
    <phoneticPr fontId="10"/>
  </si>
  <si>
    <t>頭部CT検査</t>
    <rPh sb="4" eb="6">
      <t>ケンサ</t>
    </rPh>
    <phoneticPr fontId="1"/>
  </si>
  <si>
    <t>腹部CT検査</t>
    <rPh sb="4" eb="6">
      <t>ケンサ</t>
    </rPh>
    <phoneticPr fontId="1"/>
  </si>
  <si>
    <t>ファットスキャン
（内臓脂肪CT検査）</t>
    <rPh sb="10" eb="12">
      <t>ナイゾウ</t>
    </rPh>
    <rPh sb="12" eb="14">
      <t>シボウ</t>
    </rPh>
    <rPh sb="16" eb="18">
      <t>ケンサ</t>
    </rPh>
    <phoneticPr fontId="1"/>
  </si>
  <si>
    <t>低線量胸部CT検査</t>
    <rPh sb="0" eb="5">
      <t>テイセンリョウキョウブ</t>
    </rPh>
    <rPh sb="7" eb="9">
      <t>ケンサ</t>
    </rPh>
    <phoneticPr fontId="1"/>
  </si>
  <si>
    <t>上腹部</t>
    <rPh sb="0" eb="3">
      <t>ジョウフクブ</t>
    </rPh>
    <phoneticPr fontId="1"/>
  </si>
  <si>
    <t>下腹部</t>
    <rPh sb="0" eb="3">
      <t>カフクブ</t>
    </rPh>
    <phoneticPr fontId="1"/>
  </si>
  <si>
    <t>男性1項目</t>
  </si>
  <si>
    <t>男性4項目</t>
  </si>
  <si>
    <t>女性4項目</t>
  </si>
  <si>
    <t>腫瘍マーカー
（血液検査）</t>
    <rPh sb="0" eb="2">
      <t>シュヨウ</t>
    </rPh>
    <rPh sb="8" eb="10">
      <t>ケツエキ</t>
    </rPh>
    <rPh sb="10" eb="12">
      <t>ケンサ</t>
    </rPh>
    <phoneticPr fontId="10"/>
  </si>
  <si>
    <t>H.ピロリ抗体検査（血液検査）</t>
    <rPh sb="5" eb="7">
      <t>コウタイ</t>
    </rPh>
    <rPh sb="7" eb="9">
      <t>ケンサ</t>
    </rPh>
    <rPh sb="10" eb="12">
      <t>ケツエキ</t>
    </rPh>
    <rPh sb="12" eb="14">
      <t>ケンサ</t>
    </rPh>
    <phoneticPr fontId="36"/>
  </si>
  <si>
    <t>HbA1c（血液検査）</t>
    <rPh sb="6" eb="8">
      <t>ケツエキ</t>
    </rPh>
    <rPh sb="8" eb="10">
      <t>ケンサ</t>
    </rPh>
    <phoneticPr fontId="36"/>
  </si>
  <si>
    <t>NT-proBNP（血液検査）</t>
    <rPh sb="10" eb="12">
      <t>ケツエキ</t>
    </rPh>
    <rPh sb="12" eb="14">
      <t>ケンサ</t>
    </rPh>
    <phoneticPr fontId="1"/>
  </si>
  <si>
    <r>
      <t xml:space="preserve">子宮頚がん検診
</t>
    </r>
    <r>
      <rPr>
        <sz val="11"/>
        <color rgb="FFFF0000"/>
        <rFont val="HGSｺﾞｼｯｸM"/>
        <family val="3"/>
        <charset val="128"/>
      </rPr>
      <t>※火曜日のみ</t>
    </r>
    <rPh sb="9" eb="12">
      <t>カヨウビ</t>
    </rPh>
    <phoneticPr fontId="1"/>
  </si>
  <si>
    <t>一般健診に追加して受診</t>
    <rPh sb="0" eb="2">
      <t>イッパン</t>
    </rPh>
    <rPh sb="2" eb="4">
      <t>ケンシン</t>
    </rPh>
    <rPh sb="5" eb="7">
      <t>ツイカ</t>
    </rPh>
    <rPh sb="9" eb="11">
      <t>ジュシン</t>
    </rPh>
    <phoneticPr fontId="10"/>
  </si>
  <si>
    <t xml:space="preserve">ドック・健診検査項目  </t>
    <rPh sb="4" eb="6">
      <t>ケンシン</t>
    </rPh>
    <rPh sb="6" eb="8">
      <t>ケンサ</t>
    </rPh>
    <rPh sb="8" eb="10">
      <t>コウモク</t>
    </rPh>
    <phoneticPr fontId="36"/>
  </si>
  <si>
    <t>健診区分・検査項目</t>
    <rPh sb="0" eb="2">
      <t>ケンシン</t>
    </rPh>
    <rPh sb="2" eb="4">
      <t>クブン</t>
    </rPh>
    <phoneticPr fontId="36"/>
  </si>
  <si>
    <t>半日ドック</t>
    <rPh sb="0" eb="2">
      <t>ハンニチ</t>
    </rPh>
    <phoneticPr fontId="36"/>
  </si>
  <si>
    <t>定期健診</t>
    <rPh sb="0" eb="2">
      <t>テイキ</t>
    </rPh>
    <rPh sb="2" eb="4">
      <t>ケンシン</t>
    </rPh>
    <phoneticPr fontId="36"/>
  </si>
  <si>
    <t>一般</t>
    <phoneticPr fontId="36"/>
  </si>
  <si>
    <t>身体計測など</t>
    <rPh sb="0" eb="2">
      <t>シンタイ</t>
    </rPh>
    <rPh sb="2" eb="4">
      <t>ケイソク</t>
    </rPh>
    <phoneticPr fontId="36"/>
  </si>
  <si>
    <t>身長</t>
  </si>
  <si>
    <t>○</t>
  </si>
  <si>
    <t>体重</t>
  </si>
  <si>
    <t>BMI・標準体重</t>
    <rPh sb="4" eb="6">
      <t>ヒョウジュン</t>
    </rPh>
    <rPh sb="6" eb="8">
      <t>タイジュウ</t>
    </rPh>
    <phoneticPr fontId="36"/>
  </si>
  <si>
    <t>腹囲</t>
    <rPh sb="0" eb="2">
      <t>フクイ</t>
    </rPh>
    <phoneticPr fontId="36"/>
  </si>
  <si>
    <t>視力</t>
  </si>
  <si>
    <t>聴力</t>
  </si>
  <si>
    <t>血圧測定</t>
    <rPh sb="0" eb="2">
      <t>ケツアツ</t>
    </rPh>
    <rPh sb="2" eb="4">
      <t>ソクテイ</t>
    </rPh>
    <phoneticPr fontId="36"/>
  </si>
  <si>
    <t>診察</t>
  </si>
  <si>
    <t>医師問診・診察</t>
    <rPh sb="0" eb="2">
      <t>イシ</t>
    </rPh>
    <rPh sb="5" eb="7">
      <t>シンサツ</t>
    </rPh>
    <phoneticPr fontId="36"/>
  </si>
  <si>
    <t>尿検査</t>
  </si>
  <si>
    <t>蛋白</t>
    <phoneticPr fontId="36"/>
  </si>
  <si>
    <t>糖</t>
  </si>
  <si>
    <t>潜血</t>
  </si>
  <si>
    <t>沈査</t>
  </si>
  <si>
    <t>尿ウロビリノーゲン</t>
    <rPh sb="0" eb="1">
      <t>ニョウ</t>
    </rPh>
    <phoneticPr fontId="36"/>
  </si>
  <si>
    <t>便</t>
  </si>
  <si>
    <t>免疫便潜血反応(2日法)</t>
    <rPh sb="9" eb="10">
      <t>ニチ</t>
    </rPh>
    <rPh sb="10" eb="11">
      <t>ホウ</t>
    </rPh>
    <phoneticPr fontId="36"/>
  </si>
  <si>
    <t>血液一般</t>
  </si>
  <si>
    <t>赤血球</t>
  </si>
  <si>
    <t>□</t>
    <phoneticPr fontId="36"/>
  </si>
  <si>
    <t>白血球</t>
  </si>
  <si>
    <t>血色素</t>
  </si>
  <si>
    <t>□</t>
    <phoneticPr fontId="36"/>
  </si>
  <si>
    <t>ヘマトクリット</t>
  </si>
  <si>
    <t>血小板</t>
  </si>
  <si>
    <t>血液像</t>
  </si>
  <si>
    <t>血清鉄</t>
    <rPh sb="0" eb="2">
      <t>ケッセイ</t>
    </rPh>
    <rPh sb="2" eb="3">
      <t>テツ</t>
    </rPh>
    <phoneticPr fontId="36"/>
  </si>
  <si>
    <t>生化学</t>
  </si>
  <si>
    <t>総蛋白</t>
  </si>
  <si>
    <t>アルブミン</t>
  </si>
  <si>
    <t>A/G比</t>
    <rPh sb="3" eb="4">
      <t>ヒ</t>
    </rPh>
    <phoneticPr fontId="36"/>
  </si>
  <si>
    <t>総ビリルビン</t>
  </si>
  <si>
    <t>GOT</t>
    <phoneticPr fontId="36"/>
  </si>
  <si>
    <t>GPT</t>
    <phoneticPr fontId="36"/>
  </si>
  <si>
    <t>LDH</t>
    <phoneticPr fontId="36"/>
  </si>
  <si>
    <t>ALP</t>
    <phoneticPr fontId="36"/>
  </si>
  <si>
    <t>γ-GTP</t>
    <phoneticPr fontId="36"/>
  </si>
  <si>
    <t>アミラーゼ</t>
  </si>
  <si>
    <t>総コレステロール</t>
  </si>
  <si>
    <t>HDLコレステロール</t>
    <phoneticPr fontId="36"/>
  </si>
  <si>
    <t>LDLコレステロール</t>
    <phoneticPr fontId="36"/>
  </si>
  <si>
    <t>中性脂肪</t>
  </si>
  <si>
    <t>腎機能</t>
  </si>
  <si>
    <t>尿素窒素</t>
  </si>
  <si>
    <t>クレアチニン</t>
  </si>
  <si>
    <t>○</t>
    <phoneticPr fontId="36"/>
  </si>
  <si>
    <t>尿酸</t>
  </si>
  <si>
    <t>糖尿病</t>
  </si>
  <si>
    <t>空腹時血糖</t>
  </si>
  <si>
    <t>ヘモクロビンA1c</t>
    <phoneticPr fontId="36"/>
  </si>
  <si>
    <t>糖負荷試験</t>
  </si>
  <si>
    <t>肝炎ウイルス
検査</t>
    <rPh sb="0" eb="2">
      <t>カンエン</t>
    </rPh>
    <rPh sb="7" eb="9">
      <t>ケンサ</t>
    </rPh>
    <phoneticPr fontId="36"/>
  </si>
  <si>
    <t>HBs抗原</t>
    <phoneticPr fontId="36"/>
  </si>
  <si>
    <t>HCV抗体</t>
    <rPh sb="3" eb="5">
      <t>コウタイ</t>
    </rPh>
    <phoneticPr fontId="36"/>
  </si>
  <si>
    <t>梅毒</t>
    <rPh sb="0" eb="2">
      <t>バイドク</t>
    </rPh>
    <phoneticPr fontId="36"/>
  </si>
  <si>
    <t>RPRカード</t>
    <phoneticPr fontId="36"/>
  </si>
  <si>
    <t>TPHA</t>
    <phoneticPr fontId="36"/>
  </si>
  <si>
    <t>血清</t>
    <rPh sb="0" eb="2">
      <t>ケッセイ</t>
    </rPh>
    <phoneticPr fontId="36"/>
  </si>
  <si>
    <t>CRP</t>
    <phoneticPr fontId="36"/>
  </si>
  <si>
    <t>リウマチ因子</t>
    <rPh sb="4" eb="6">
      <t>インシ</t>
    </rPh>
    <phoneticPr fontId="36"/>
  </si>
  <si>
    <t>Ｘ線</t>
  </si>
  <si>
    <t>胸部Ｘ線</t>
  </si>
  <si>
    <t>胃部Ｘ線 or 胃カメラ</t>
  </si>
  <si>
    <t>その他</t>
  </si>
  <si>
    <t>心電図</t>
  </si>
  <si>
    <t>頸動脈超音波</t>
    <rPh sb="0" eb="3">
      <t>ケイドウミャク</t>
    </rPh>
    <rPh sb="3" eb="6">
      <t>チョウオンパ</t>
    </rPh>
    <phoneticPr fontId="36"/>
  </si>
  <si>
    <t>血圧脈波</t>
    <rPh sb="0" eb="2">
      <t>ケツアツ</t>
    </rPh>
    <rPh sb="2" eb="3">
      <t>ミャク</t>
    </rPh>
    <rPh sb="3" eb="4">
      <t>ハ</t>
    </rPh>
    <phoneticPr fontId="36"/>
  </si>
  <si>
    <t>腹部超音波</t>
  </si>
  <si>
    <t>骨評価</t>
    <rPh sb="1" eb="3">
      <t>ヒョウカ</t>
    </rPh>
    <phoneticPr fontId="36"/>
  </si>
  <si>
    <t>頭部MRI/MRA</t>
    <rPh sb="0" eb="2">
      <t>トウブ</t>
    </rPh>
    <phoneticPr fontId="36"/>
  </si>
  <si>
    <t>□は医師の判断に基づき選択的に実施する項目</t>
    <rPh sb="2" eb="4">
      <t>イシ</t>
    </rPh>
    <rPh sb="5" eb="7">
      <t>ハンダン</t>
    </rPh>
    <rPh sb="8" eb="9">
      <t>モト</t>
    </rPh>
    <rPh sb="11" eb="14">
      <t>センタクテキ</t>
    </rPh>
    <rPh sb="15" eb="17">
      <t>ジッシ</t>
    </rPh>
    <rPh sb="19" eb="21">
      <t>コウモク</t>
    </rPh>
    <phoneticPr fontId="36"/>
  </si>
  <si>
    <t>血液検査により過去1～2ヵ月の血糖値の平均値を調べます。
血糖値が気になる方にお勧めの検査です。</t>
    <phoneticPr fontId="1"/>
  </si>
  <si>
    <t>超音波検査</t>
    <rPh sb="0" eb="5">
      <t>チョウオンパケンサ</t>
    </rPh>
    <phoneticPr fontId="10"/>
  </si>
  <si>
    <t>乳がん検診　
（乳房X線検査）</t>
    <phoneticPr fontId="1"/>
  </si>
  <si>
    <t>CEA、AFP、CA19-9、CA125
（主に消化器系、肝臓、膵臓、卵巣のがんの発見に有用です）</t>
    <phoneticPr fontId="1"/>
  </si>
  <si>
    <t>PSA（主に前立腺がんの発見に有用です）</t>
    <phoneticPr fontId="1"/>
  </si>
  <si>
    <t>頚動脈超音波検査</t>
    <phoneticPr fontId="1"/>
  </si>
  <si>
    <t>血圧脈波検査</t>
    <phoneticPr fontId="1"/>
  </si>
  <si>
    <t>コース</t>
    <phoneticPr fontId="10"/>
  </si>
  <si>
    <t>コース</t>
    <phoneticPr fontId="10"/>
  </si>
  <si>
    <t>血圧脈波検査</t>
    <phoneticPr fontId="1"/>
  </si>
  <si>
    <t>頚動脈超音波検査</t>
    <phoneticPr fontId="1"/>
  </si>
  <si>
    <t>PSA（主に前立腺がんの発見に有用です）</t>
    <phoneticPr fontId="1"/>
  </si>
  <si>
    <t>CEA、AFP、CA19-9、CA125
（主に消化器系、肝臓、膵臓、卵巣のがんの発見に有用です）</t>
    <phoneticPr fontId="1"/>
  </si>
  <si>
    <t>骨粗鬆症検査</t>
    <phoneticPr fontId="1"/>
  </si>
  <si>
    <t>乳がん検診　
（乳房X線検査）</t>
    <phoneticPr fontId="1"/>
  </si>
  <si>
    <t>定期健康診断</t>
    <rPh sb="0" eb="2">
      <t>テイキ</t>
    </rPh>
    <rPh sb="2" eb="4">
      <t>ケンコウ</t>
    </rPh>
    <rPh sb="4" eb="6">
      <t>シンダン</t>
    </rPh>
    <phoneticPr fontId="36"/>
  </si>
  <si>
    <t>労働安全衛生法による法定健診</t>
    <phoneticPr fontId="10"/>
  </si>
  <si>
    <t>特定健診</t>
    <phoneticPr fontId="1"/>
  </si>
  <si>
    <t>「特定健診受診券」をお持ちください</t>
    <rPh sb="1" eb="3">
      <t>トクテイ</t>
    </rPh>
    <rPh sb="3" eb="5">
      <t>ケンシン</t>
    </rPh>
    <rPh sb="5" eb="7">
      <t>ジュシン</t>
    </rPh>
    <rPh sb="7" eb="8">
      <t>ケン</t>
    </rPh>
    <rPh sb="11" eb="12">
      <t>モ</t>
    </rPh>
    <phoneticPr fontId="10"/>
  </si>
  <si>
    <t>特定健診自己負担額</t>
    <phoneticPr fontId="1"/>
  </si>
  <si>
    <t>ドック併用特定健診</t>
    <phoneticPr fontId="1"/>
  </si>
  <si>
    <r>
      <t xml:space="preserve">特定健診とドックを組み合わせて受診できます
</t>
    </r>
    <r>
      <rPr>
        <sz val="12"/>
        <color rgb="FFFF0000"/>
        <rFont val="HGSｺﾞｼｯｸM"/>
        <family val="3"/>
        <charset val="128"/>
      </rPr>
      <t>※「特定健診受診券」をお持ちください</t>
    </r>
    <phoneticPr fontId="1"/>
  </si>
  <si>
    <r>
      <t>胸部エックス線検査</t>
    </r>
    <r>
      <rPr>
        <sz val="9"/>
        <color theme="1"/>
        <rFont val="HGSｺﾞｼｯｸM"/>
        <family val="3"/>
        <charset val="128"/>
      </rPr>
      <t xml:space="preserve"> ※</t>
    </r>
    <rPh sb="0" eb="2">
      <t>キョウブ</t>
    </rPh>
    <rPh sb="6" eb="7">
      <t>セン</t>
    </rPh>
    <rPh sb="7" eb="9">
      <t>ケンサ</t>
    </rPh>
    <phoneticPr fontId="36"/>
  </si>
  <si>
    <t>低線量胸部CT検査</t>
    <phoneticPr fontId="1"/>
  </si>
  <si>
    <t>胸部レントゲン写真では、見つけづらい早期の肺がん
および胸部の異常を見つけます。</t>
    <phoneticPr fontId="1"/>
  </si>
  <si>
    <t>血圧脈波検査</t>
    <phoneticPr fontId="1"/>
  </si>
  <si>
    <t>頚動脈超音波検査</t>
    <phoneticPr fontId="1"/>
  </si>
  <si>
    <t>胃検診</t>
    <rPh sb="0" eb="3">
      <t>イケンシン</t>
    </rPh>
    <phoneticPr fontId="10"/>
  </si>
  <si>
    <t>胃内視鏡（胃カメラ）</t>
  </si>
  <si>
    <t>骨粗鬆症検査</t>
    <rPh sb="0" eb="4">
      <t>コツソショウショウ</t>
    </rPh>
    <rPh sb="4" eb="6">
      <t>ケンサ</t>
    </rPh>
    <phoneticPr fontId="36"/>
  </si>
  <si>
    <t>大腸がん検査（便潜血２日法）</t>
    <rPh sb="0" eb="2">
      <t>ダイチョウ</t>
    </rPh>
    <rPh sb="4" eb="6">
      <t>ケンサ</t>
    </rPh>
    <phoneticPr fontId="1"/>
  </si>
  <si>
    <t>肝炎検査（血液検査）</t>
    <rPh sb="0" eb="2">
      <t>カンエン</t>
    </rPh>
    <rPh sb="2" eb="4">
      <t>ケンサ</t>
    </rPh>
    <rPh sb="5" eb="7">
      <t>ケツエキ</t>
    </rPh>
    <rPh sb="7" eb="9">
      <t>ケンサ</t>
    </rPh>
    <phoneticPr fontId="1"/>
  </si>
  <si>
    <t>B型・C型肝炎に感染しているかどうかが分かります。</t>
    <phoneticPr fontId="1"/>
  </si>
  <si>
    <t>腫瘍マーカー（男性１項目）</t>
    <rPh sb="0" eb="2">
      <t>シュヨウ</t>
    </rPh>
    <rPh sb="7" eb="9">
      <t>ダンセイ</t>
    </rPh>
    <rPh sb="10" eb="12">
      <t>コウモク</t>
    </rPh>
    <phoneticPr fontId="1"/>
  </si>
  <si>
    <t>PSA（主に前立腺がんの発見に有用です）</t>
    <phoneticPr fontId="1"/>
  </si>
  <si>
    <t>乳がん検診　
（乳房X線検査）</t>
    <phoneticPr fontId="1"/>
  </si>
  <si>
    <t>費用の
ご請求先</t>
    <rPh sb="0" eb="2">
      <t>ヒヨウ</t>
    </rPh>
    <rPh sb="5" eb="7">
      <t>セイキュウ</t>
    </rPh>
    <rPh sb="7" eb="8">
      <t>サキ</t>
    </rPh>
    <phoneticPr fontId="1"/>
  </si>
  <si>
    <t>協会けんぽ　　　　　　　（一般健診費用）</t>
    <rPh sb="0" eb="2">
      <t>キョウカイ</t>
    </rPh>
    <rPh sb="13" eb="15">
      <t>イッパン</t>
    </rPh>
    <rPh sb="15" eb="17">
      <t>ケンシン</t>
    </rPh>
    <rPh sb="17" eb="19">
      <t>ヒヨウ</t>
    </rPh>
    <phoneticPr fontId="1"/>
  </si>
  <si>
    <t>【お申し込み方法】</t>
    <rPh sb="2" eb="3">
      <t>モウ</t>
    </rPh>
    <rPh sb="4" eb="5">
      <t>コ</t>
    </rPh>
    <rPh sb="6" eb="8">
      <t>ホウホウ</t>
    </rPh>
    <phoneticPr fontId="1"/>
  </si>
  <si>
    <t>定期健診/特定健診　料金のご案内</t>
    <rPh sb="0" eb="2">
      <t>テイキ</t>
    </rPh>
    <rPh sb="2" eb="4">
      <t>ケンシン</t>
    </rPh>
    <rPh sb="5" eb="7">
      <t>トクテイ</t>
    </rPh>
    <rPh sb="7" eb="9">
      <t>ケンシン</t>
    </rPh>
    <rPh sb="10" eb="12">
      <t>リョウキン</t>
    </rPh>
    <rPh sb="14" eb="16">
      <t>アンナイ</t>
    </rPh>
    <phoneticPr fontId="10"/>
  </si>
  <si>
    <t>協会　太郎</t>
    <rPh sb="0" eb="2">
      <t>キョウカイ</t>
    </rPh>
    <rPh sb="3" eb="5">
      <t>タロウ</t>
    </rPh>
    <phoneticPr fontId="1"/>
  </si>
  <si>
    <t>キョウカイ　タロウ</t>
    <phoneticPr fontId="1"/>
  </si>
  <si>
    <t>名前</t>
    <rPh sb="0" eb="2">
      <t>ナマエ</t>
    </rPh>
    <phoneticPr fontId="1"/>
  </si>
  <si>
    <t>①お申込書、受診者リスト、住所一覧表に必要項目をご入力してください。</t>
    <rPh sb="2" eb="5">
      <t>モウシコミショ</t>
    </rPh>
    <rPh sb="6" eb="8">
      <t>ジュシン</t>
    </rPh>
    <rPh sb="8" eb="9">
      <t>シャ</t>
    </rPh>
    <rPh sb="13" eb="18">
      <t>ジュウショイチランヒョウ</t>
    </rPh>
    <rPh sb="19" eb="21">
      <t>ヒツヨウ</t>
    </rPh>
    <rPh sb="21" eb="23">
      <t>コウモク</t>
    </rPh>
    <rPh sb="25" eb="27">
      <t>ニュウリョク</t>
    </rPh>
    <phoneticPr fontId="1"/>
  </si>
  <si>
    <t>NG曜日、定休日など</t>
    <rPh sb="2" eb="4">
      <t>ヨウビ</t>
    </rPh>
    <rPh sb="5" eb="8">
      <t>テイキュウビ</t>
    </rPh>
    <phoneticPr fontId="1"/>
  </si>
  <si>
    <t>記号（※②）</t>
    <rPh sb="0" eb="2">
      <t>キゴウ</t>
    </rPh>
    <phoneticPr fontId="1"/>
  </si>
  <si>
    <t>胃透視（バリウム）</t>
    <phoneticPr fontId="1"/>
  </si>
  <si>
    <t>　　　　　　　　　　　　　　　　　　　　　　　　　　　　　　　　　　　</t>
    <phoneticPr fontId="1"/>
  </si>
  <si>
    <t>　　協会けんぽ・子宮頸がん検診は内診・細胞診のみです。超音波検査は2,200円で追加いただけます。</t>
    <rPh sb="2" eb="4">
      <t>キョウカイ</t>
    </rPh>
    <rPh sb="8" eb="10">
      <t>シキュウ</t>
    </rPh>
    <rPh sb="10" eb="11">
      <t>ケイ</t>
    </rPh>
    <rPh sb="13" eb="15">
      <t>ケンシン</t>
    </rPh>
    <rPh sb="16" eb="18">
      <t>ナイシン</t>
    </rPh>
    <rPh sb="19" eb="21">
      <t>サイボウ</t>
    </rPh>
    <rPh sb="21" eb="22">
      <t>ミ</t>
    </rPh>
    <rPh sb="27" eb="30">
      <t>チョウオンパ</t>
    </rPh>
    <rPh sb="30" eb="32">
      <t>ケンサ</t>
    </rPh>
    <rPh sb="38" eb="39">
      <t>エン</t>
    </rPh>
    <rPh sb="40" eb="42">
      <t>ツイカ</t>
    </rPh>
    <phoneticPr fontId="36"/>
  </si>
  <si>
    <t>◇協会けんぽ　オプション検査</t>
    <rPh sb="1" eb="3">
      <t>キョウカイ</t>
    </rPh>
    <rPh sb="12" eb="14">
      <t>ケンサ</t>
    </rPh>
    <phoneticPr fontId="10"/>
  </si>
  <si>
    <t>◇人間ドック　オプション検査</t>
    <rPh sb="1" eb="3">
      <t>ニンゲン</t>
    </rPh>
    <rPh sb="12" eb="14">
      <t>ケンサ</t>
    </rPh>
    <phoneticPr fontId="10"/>
  </si>
  <si>
    <t>◇定期健診/特定健診　オプション検査</t>
    <rPh sb="16" eb="18">
      <t>ケンサ</t>
    </rPh>
    <phoneticPr fontId="10"/>
  </si>
  <si>
    <t>◇基本料金</t>
    <rPh sb="1" eb="3">
      <t>キホン</t>
    </rPh>
    <rPh sb="3" eb="5">
      <t>リョウキン</t>
    </rPh>
    <phoneticPr fontId="10"/>
  </si>
  <si>
    <t>【お申込み用メールアドレス】</t>
    <rPh sb="2" eb="4">
      <t>モウシコ</t>
    </rPh>
    <rPh sb="5" eb="6">
      <t>ヨウ</t>
    </rPh>
    <phoneticPr fontId="1"/>
  </si>
  <si>
    <t>頭部CT</t>
  </si>
  <si>
    <t>レントゲン写真を撮影し、肺・心臓・気管・気管支などを調べます。</t>
    <rPh sb="5" eb="7">
      <t>シャシン</t>
    </rPh>
    <rPh sb="8" eb="10">
      <t>サツエイ</t>
    </rPh>
    <rPh sb="12" eb="13">
      <t>ハイ</t>
    </rPh>
    <rPh sb="14" eb="16">
      <t>シンゾウ</t>
    </rPh>
    <rPh sb="17" eb="19">
      <t>キカン</t>
    </rPh>
    <rPh sb="20" eb="23">
      <t>キカンシ</t>
    </rPh>
    <rPh sb="26" eb="27">
      <t>シラ</t>
    </rPh>
    <phoneticPr fontId="10"/>
  </si>
  <si>
    <t>バリウムを飲んで発泡剤で胃を膨らませ、X線を連続的に照射しながら撮影する検査です。上部消化管（食道、胃、十二指腸）を調べる検査です。</t>
    <rPh sb="41" eb="43">
      <t>ジョウブ</t>
    </rPh>
    <rPh sb="43" eb="46">
      <t>ショウカカン</t>
    </rPh>
    <rPh sb="47" eb="49">
      <t>ショクドウ</t>
    </rPh>
    <rPh sb="50" eb="51">
      <t>イ</t>
    </rPh>
    <rPh sb="52" eb="56">
      <t>ジュウニシチョウ</t>
    </rPh>
    <rPh sb="58" eb="59">
      <t>シラ</t>
    </rPh>
    <rPh sb="61" eb="63">
      <t>ケンサ</t>
    </rPh>
    <phoneticPr fontId="1"/>
  </si>
  <si>
    <t>口から内視鏡を挿入し、上部消化管（食道、胃、十二指腸）の観察を行う検査です。</t>
    <phoneticPr fontId="1"/>
  </si>
  <si>
    <t>胃がんと関連が深いとされている、ピロリ菌の有無を調べます。</t>
    <rPh sb="0" eb="1">
      <t>イ</t>
    </rPh>
    <rPh sb="4" eb="6">
      <t>カンレン</t>
    </rPh>
    <rPh sb="7" eb="8">
      <t>フカ</t>
    </rPh>
    <rPh sb="19" eb="20">
      <t>キン</t>
    </rPh>
    <rPh sb="21" eb="23">
      <t>ウム</t>
    </rPh>
    <rPh sb="24" eb="25">
      <t>シラ</t>
    </rPh>
    <phoneticPr fontId="1"/>
  </si>
  <si>
    <t>超音波で骨量を推定する検査です。</t>
    <rPh sb="0" eb="3">
      <t>チョウオンパ</t>
    </rPh>
    <rPh sb="4" eb="6">
      <t>コツリョウ</t>
    </rPh>
    <phoneticPr fontId="1"/>
  </si>
  <si>
    <t>透明の圧迫板で乳房をはさみ、薄く伸ばして撮影します。</t>
  </si>
  <si>
    <t>乳房専用のレントゲン検査です。
※40歳以上の方を対象としています。40歳未満に対するマンモグラフィ検査の有効性は認められていません。</t>
    <rPh sb="0" eb="2">
      <t>ニュウボウ</t>
    </rPh>
    <rPh sb="2" eb="4">
      <t>センヨウ</t>
    </rPh>
    <rPh sb="10" eb="12">
      <t>ケンサ</t>
    </rPh>
    <rPh sb="23" eb="24">
      <t>カタ</t>
    </rPh>
    <rPh sb="25" eb="27">
      <t>タイショウ</t>
    </rPh>
    <phoneticPr fontId="1"/>
  </si>
  <si>
    <t>便潜血を調べます。便潜血が陽性の場合、大腸がん・大腸ポリープ・消化管の出血性の病気・痔などが考えられます。</t>
    <rPh sb="0" eb="1">
      <t>ベン</t>
    </rPh>
    <rPh sb="1" eb="3">
      <t>センケツ</t>
    </rPh>
    <rPh sb="4" eb="5">
      <t>シラ</t>
    </rPh>
    <rPh sb="9" eb="12">
      <t>ベンセンケツ</t>
    </rPh>
    <rPh sb="13" eb="15">
      <t>ヨウセイ</t>
    </rPh>
    <rPh sb="16" eb="18">
      <t>バアイ</t>
    </rPh>
    <rPh sb="19" eb="21">
      <t>ダイチョウ</t>
    </rPh>
    <rPh sb="24" eb="26">
      <t>ダイチョウ</t>
    </rPh>
    <rPh sb="42" eb="43">
      <t>ジ</t>
    </rPh>
    <rPh sb="46" eb="47">
      <t>カンガ</t>
    </rPh>
    <phoneticPr fontId="1"/>
  </si>
  <si>
    <t>心不全の検査です。心臓に負担がかかると生産されるホルモンの数値を調べます。</t>
    <rPh sb="0" eb="3">
      <t>シンフゼン</t>
    </rPh>
    <rPh sb="4" eb="6">
      <t>ケンサ</t>
    </rPh>
    <rPh sb="9" eb="11">
      <t>シンゾウ</t>
    </rPh>
    <rPh sb="12" eb="14">
      <t>フタン</t>
    </rPh>
    <rPh sb="19" eb="21">
      <t>セイサン</t>
    </rPh>
    <rPh sb="29" eb="31">
      <t>スウチ</t>
    </rPh>
    <rPh sb="32" eb="33">
      <t>シラ</t>
    </rPh>
    <phoneticPr fontId="1"/>
  </si>
  <si>
    <t>生活習慣病の原因である内臓脂肪の量を調べる検査です。CTでへそ回りの輪切り写真を撮影し、内臓脂肪と皮下脂肪を計測します。</t>
    <rPh sb="0" eb="2">
      <t>セイカツ</t>
    </rPh>
    <rPh sb="2" eb="5">
      <t>シュウカンビョウ</t>
    </rPh>
    <rPh sb="6" eb="8">
      <t>ゲンイン</t>
    </rPh>
    <rPh sb="11" eb="15">
      <t>ナイゾウシボウ</t>
    </rPh>
    <rPh sb="16" eb="17">
      <t>リョウ</t>
    </rPh>
    <rPh sb="18" eb="19">
      <t>シラ</t>
    </rPh>
    <rPh sb="21" eb="23">
      <t>ケンサ</t>
    </rPh>
    <rPh sb="31" eb="32">
      <t>マワ</t>
    </rPh>
    <rPh sb="34" eb="36">
      <t>ワギ</t>
    </rPh>
    <rPh sb="37" eb="39">
      <t>シャシン</t>
    </rPh>
    <rPh sb="40" eb="42">
      <t>サツエイ</t>
    </rPh>
    <rPh sb="44" eb="48">
      <t>ナイゾウシボウ</t>
    </rPh>
    <rPh sb="49" eb="53">
      <t>ヒカシボウ</t>
    </rPh>
    <rPh sb="54" eb="56">
      <t>ケイソク</t>
    </rPh>
    <phoneticPr fontId="36"/>
  </si>
  <si>
    <t>超音波で、肝臓・胆のう・膵臓・脾臓・腎臓を調べます。
胆石、ポリープ、のう胞、腫瘍などの限局性病変、脂肪肝、慢性肝炎などのびまん性疾患、各臓器の形態などを観察する検査です。</t>
    <rPh sb="0" eb="3">
      <t>チョウオンパ</t>
    </rPh>
    <rPh sb="5" eb="7">
      <t>カンゾウ</t>
    </rPh>
    <rPh sb="8" eb="9">
      <t>タン</t>
    </rPh>
    <rPh sb="12" eb="14">
      <t>スイゾウ</t>
    </rPh>
    <rPh sb="15" eb="17">
      <t>ヒゾウ</t>
    </rPh>
    <rPh sb="18" eb="20">
      <t>ジンゾウ</t>
    </rPh>
    <rPh sb="21" eb="22">
      <t>シラ</t>
    </rPh>
    <rPh sb="27" eb="29">
      <t>タンセキ</t>
    </rPh>
    <rPh sb="37" eb="38">
      <t>ホウ</t>
    </rPh>
    <rPh sb="39" eb="41">
      <t>シュヨウ</t>
    </rPh>
    <rPh sb="44" eb="47">
      <t>ゲンキョクセイ</t>
    </rPh>
    <rPh sb="47" eb="49">
      <t>ビョウヘン</t>
    </rPh>
    <rPh sb="50" eb="53">
      <t>シボウカン</t>
    </rPh>
    <rPh sb="54" eb="56">
      <t>マンセイ</t>
    </rPh>
    <rPh sb="56" eb="58">
      <t>カンエン</t>
    </rPh>
    <rPh sb="64" eb="65">
      <t>セイ</t>
    </rPh>
    <rPh sb="65" eb="67">
      <t>シッカン</t>
    </rPh>
    <rPh sb="68" eb="71">
      <t>カクゾウキ</t>
    </rPh>
    <rPh sb="72" eb="74">
      <t>ケイタイ</t>
    </rPh>
    <rPh sb="77" eb="79">
      <t>カンサツ</t>
    </rPh>
    <rPh sb="81" eb="83">
      <t>ケンサ</t>
    </rPh>
    <phoneticPr fontId="36"/>
  </si>
  <si>
    <t>肺の大きさや息を吐く勢い、酸素を取り込む能力の検査です。　　　　　　　　　COPD（慢性閉塞性肺疾患）の早期発見に有用です。</t>
    <rPh sb="0" eb="1">
      <t>ハイ</t>
    </rPh>
    <rPh sb="2" eb="3">
      <t>オオ</t>
    </rPh>
    <rPh sb="6" eb="7">
      <t>イキ</t>
    </rPh>
    <rPh sb="8" eb="9">
      <t>ハ</t>
    </rPh>
    <rPh sb="10" eb="11">
      <t>イキオ</t>
    </rPh>
    <rPh sb="13" eb="15">
      <t>サンソ</t>
    </rPh>
    <rPh sb="16" eb="17">
      <t>ト</t>
    </rPh>
    <rPh sb="18" eb="19">
      <t>コ</t>
    </rPh>
    <rPh sb="20" eb="22">
      <t>ノウリョク</t>
    </rPh>
    <rPh sb="23" eb="25">
      <t>ケンサ</t>
    </rPh>
    <rPh sb="42" eb="44">
      <t>マンセイ</t>
    </rPh>
    <rPh sb="44" eb="47">
      <t>ヘイソクセイ</t>
    </rPh>
    <rPh sb="47" eb="48">
      <t>ハイ</t>
    </rPh>
    <rPh sb="48" eb="50">
      <t>シッカン</t>
    </rPh>
    <rPh sb="52" eb="54">
      <t>ソウキ</t>
    </rPh>
    <rPh sb="54" eb="56">
      <t>ハッケン</t>
    </rPh>
    <rPh sb="57" eb="59">
      <t>ユウヨウ</t>
    </rPh>
    <phoneticPr fontId="36"/>
  </si>
  <si>
    <t>超音波で骨量を推定する検査です。</t>
    <rPh sb="0" eb="3">
      <t>チョウオンパ</t>
    </rPh>
    <rPh sb="11" eb="13">
      <t>ケンサ</t>
    </rPh>
    <phoneticPr fontId="1"/>
  </si>
  <si>
    <t>痰の中の細胞成分を顕微鏡でみることで呼吸系の病気を調べます。
40歳以上の喫煙者で常時、痰が出る方に特にお勧めです。
※専用の容器に３日間痰を採取する必要があります。</t>
    <rPh sb="18" eb="21">
      <t>コキュウケイ</t>
    </rPh>
    <rPh sb="22" eb="24">
      <t>ビョウキ</t>
    </rPh>
    <rPh sb="25" eb="26">
      <t>シラ</t>
    </rPh>
    <rPh sb="60" eb="62">
      <t>センヨウ</t>
    </rPh>
    <rPh sb="63" eb="65">
      <t>ヨウキ</t>
    </rPh>
    <rPh sb="67" eb="69">
      <t>ニチカン</t>
    </rPh>
    <rPh sb="69" eb="70">
      <t>タン</t>
    </rPh>
    <rPh sb="71" eb="73">
      <t>サイシュ</t>
    </rPh>
    <rPh sb="75" eb="77">
      <t>ヒツヨウ</t>
    </rPh>
    <phoneticPr fontId="1"/>
  </si>
  <si>
    <t>超音波で下腹部を調べます。膀胱がん、男性の前立腺疾患の早期発見に有用な検査です。※女性の方は下腹部超音波検査ではなく、経腟超音波検査をおすすめします。</t>
    <rPh sb="0" eb="3">
      <t>チョウオンパ</t>
    </rPh>
    <rPh sb="4" eb="7">
      <t>カフクブ</t>
    </rPh>
    <rPh sb="8" eb="9">
      <t>シラ</t>
    </rPh>
    <rPh sb="13" eb="15">
      <t>ボウコウ</t>
    </rPh>
    <rPh sb="18" eb="20">
      <t>ダンセイ</t>
    </rPh>
    <rPh sb="21" eb="24">
      <t>ゼンリツセン</t>
    </rPh>
    <rPh sb="24" eb="26">
      <t>シッカン</t>
    </rPh>
    <rPh sb="27" eb="29">
      <t>ソウキ</t>
    </rPh>
    <rPh sb="29" eb="31">
      <t>ハッケン</t>
    </rPh>
    <rPh sb="32" eb="34">
      <t>ユウヨウ</t>
    </rPh>
    <rPh sb="35" eb="37">
      <t>ケンサ</t>
    </rPh>
    <rPh sb="41" eb="43">
      <t>ジョセイ</t>
    </rPh>
    <rPh sb="44" eb="45">
      <t>カタ</t>
    </rPh>
    <rPh sb="46" eb="49">
      <t>カフクブ</t>
    </rPh>
    <rPh sb="49" eb="52">
      <t>チョウオンパ</t>
    </rPh>
    <rPh sb="52" eb="54">
      <t>ケンサ</t>
    </rPh>
    <rPh sb="59" eb="61">
      <t>ケイチツ</t>
    </rPh>
    <rPh sb="61" eb="64">
      <t>チョウオンパ</t>
    </rPh>
    <rPh sb="64" eb="66">
      <t>ケンサ</t>
    </rPh>
    <phoneticPr fontId="10"/>
  </si>
  <si>
    <t>脳卒中（脳出血、脳梗塞、くも膜下出血など）や脳腫瘍の検出やリスク発見、特に虚血性の脳卒中である「脳梗塞」の検出力に優れています。頭部CTと比較すると時間がかかりますが、より詳細な検査が可能です。</t>
    <rPh sb="0" eb="3">
      <t>ノウソッチュウ</t>
    </rPh>
    <rPh sb="4" eb="7">
      <t>ノウシュッケツ</t>
    </rPh>
    <rPh sb="8" eb="11">
      <t>ノウコウソク</t>
    </rPh>
    <rPh sb="14" eb="16">
      <t>マクカ</t>
    </rPh>
    <rPh sb="16" eb="18">
      <t>シュッケツ</t>
    </rPh>
    <rPh sb="22" eb="25">
      <t>ノウシュヨウ</t>
    </rPh>
    <rPh sb="26" eb="28">
      <t>ケンシュツ</t>
    </rPh>
    <rPh sb="32" eb="34">
      <t>ハッケン</t>
    </rPh>
    <rPh sb="35" eb="36">
      <t>トク</t>
    </rPh>
    <rPh sb="37" eb="40">
      <t>キョケツセイ</t>
    </rPh>
    <rPh sb="41" eb="44">
      <t>ノウソッチュウ</t>
    </rPh>
    <rPh sb="48" eb="51">
      <t>ノウコウソク</t>
    </rPh>
    <rPh sb="53" eb="56">
      <t>ケンシュツリョク</t>
    </rPh>
    <rPh sb="57" eb="58">
      <t>スグ</t>
    </rPh>
    <rPh sb="64" eb="66">
      <t>トウブ</t>
    </rPh>
    <rPh sb="69" eb="71">
      <t>ヒカク</t>
    </rPh>
    <rPh sb="74" eb="76">
      <t>ジカン</t>
    </rPh>
    <rPh sb="86" eb="88">
      <t>ショウサイ</t>
    </rPh>
    <rPh sb="89" eb="91">
      <t>ケンサ</t>
    </rPh>
    <rPh sb="92" eb="94">
      <t>カノウ</t>
    </rPh>
    <phoneticPr fontId="10"/>
  </si>
  <si>
    <t>脳梗塞や脳出血など疾患の有無など、頭部の状態を確認する検査です。
頭部MRIと比較し、短時間で検査が可能です。</t>
    <rPh sb="0" eb="3">
      <t>ノウコウソク</t>
    </rPh>
    <rPh sb="4" eb="7">
      <t>ノウシュッケツ</t>
    </rPh>
    <rPh sb="9" eb="11">
      <t>シッカン</t>
    </rPh>
    <rPh sb="12" eb="14">
      <t>ウム</t>
    </rPh>
    <rPh sb="17" eb="19">
      <t>トウブ</t>
    </rPh>
    <rPh sb="20" eb="22">
      <t>ジョウタイ</t>
    </rPh>
    <rPh sb="23" eb="25">
      <t>カクニン</t>
    </rPh>
    <rPh sb="27" eb="29">
      <t>ケンサ</t>
    </rPh>
    <rPh sb="33" eb="35">
      <t>トウブ</t>
    </rPh>
    <rPh sb="39" eb="41">
      <t>ヒカク</t>
    </rPh>
    <rPh sb="43" eb="46">
      <t>タンジカン</t>
    </rPh>
    <rPh sb="47" eb="49">
      <t>ケンサ</t>
    </rPh>
    <rPh sb="50" eb="52">
      <t>カノウ</t>
    </rPh>
    <phoneticPr fontId="10"/>
  </si>
  <si>
    <t>両手、両足首の4ヶ所の血圧を同時に測定することで血管のしなやかさ（血管年齢）と血管の詰まり具合が分かります。</t>
    <phoneticPr fontId="1"/>
  </si>
  <si>
    <t>心臓から脳へ血液を送る頚動脈の動脈硬化がないかを調べます。
動脈硬化によって厚くなった血管やプラーク、血栓などの確認ができます。</t>
    <phoneticPr fontId="1"/>
  </si>
  <si>
    <t>内診、細胞診、超音波検査
細胞診：子宮の入り口の細胞を採取し、がん細胞の有無を調べます。
経腟超音波検査：細胞診と合わせて行うことで、卵巣や子宮の疾患について調べることができます。(痛みはなく検査できます)</t>
    <phoneticPr fontId="10"/>
  </si>
  <si>
    <t>両手、両足首の4ヶ所の血圧を同時に測定することで血管のしなやかさ（血管年齢）と血管の詰まり具合が分かります。</t>
    <phoneticPr fontId="1"/>
  </si>
  <si>
    <t>心臓から脳へ血液を送る頚動脈の動脈硬化がないかを調べます。動脈硬化によって厚くなった血管やプラーク、血栓などの確認ができます。</t>
    <phoneticPr fontId="1"/>
  </si>
  <si>
    <t>心臓から脳へ血液を送る頚動脈の動脈硬化がないかを調べます。動脈硬化によって厚くなった血管やプラーク、血栓などの確認ができます。</t>
    <phoneticPr fontId="1"/>
  </si>
  <si>
    <t>心不全の検査です。
心臓に負担がかかると生産されるホルモンの数値を調べます。</t>
    <phoneticPr fontId="1"/>
  </si>
  <si>
    <t>下記の必要書類をご用意の上、Faxまたは、メールにてご予約頂きますようお願い申し上げます。</t>
    <phoneticPr fontId="1"/>
  </si>
  <si>
    <t>②申込書、受診者リスト、住所一覧表をFaxまたは、メールに添付して送信してください。</t>
    <rPh sb="1" eb="4">
      <t>モウシコミショ</t>
    </rPh>
    <rPh sb="5" eb="8">
      <t>ジュシンシャ</t>
    </rPh>
    <rPh sb="12" eb="14">
      <t>ジュウショ</t>
    </rPh>
    <rPh sb="14" eb="17">
      <t>イチランヒョウ</t>
    </rPh>
    <rPh sb="29" eb="31">
      <t>テンプ</t>
    </rPh>
    <rPh sb="33" eb="35">
      <t>ソウシン</t>
    </rPh>
    <phoneticPr fontId="1"/>
  </si>
  <si>
    <t>TEL : 026-247-6000　　受付時間 ：平日 13:30～17：00</t>
    <phoneticPr fontId="1"/>
  </si>
  <si>
    <t>kenshin-yoyaku@newlife.or.jp</t>
    <phoneticPr fontId="1"/>
  </si>
  <si>
    <t>【お申込みFax番号】</t>
    <rPh sb="2" eb="4">
      <t>モウシコ</t>
    </rPh>
    <rPh sb="8" eb="10">
      <t>バンゴウ</t>
    </rPh>
    <phoneticPr fontId="1"/>
  </si>
  <si>
    <t>026-247-2640</t>
    <phoneticPr fontId="1"/>
  </si>
  <si>
    <t>胃がんと関連が深いとされている、ピロリ菌の有無を調べます。</t>
    <phoneticPr fontId="1"/>
  </si>
  <si>
    <t>胃がんと関連が深いとされている、ピロリ菌の有無を調べます。</t>
    <phoneticPr fontId="1"/>
  </si>
  <si>
    <t>痰の中の細胞成分を顕微鏡でみることで呼吸系の病気を調べます。
40歳以上の喫煙者で常時、痰が出る方に特にお勧めです。
※専用の容器に３日間痰を採取する必要があります。。</t>
    <phoneticPr fontId="1"/>
  </si>
  <si>
    <t>内診、細胞診、超音波検査
細胞診：子宮の入り口の細胞を採取し、がん細胞の有無を調べます。
経腟超音波検査：細胞診と合わせて行うことで、卵巣や子宮の疾患について調べることができます。(痛みはなく検査できます)</t>
    <phoneticPr fontId="10"/>
  </si>
  <si>
    <t>超音波検査</t>
    <rPh sb="0" eb="5">
      <t>チョウオンパケンサ</t>
    </rPh>
    <phoneticPr fontId="1"/>
  </si>
  <si>
    <t>下腹部</t>
    <rPh sb="0" eb="3">
      <t>カフクブ</t>
    </rPh>
    <phoneticPr fontId="1"/>
  </si>
  <si>
    <t>超音波で下腹部を調べます。膀胱がん、男性の前立腺疾患の早期発見に有用な検査です。※女性の方は下腹部超音波検査ではなく、経腟超音波検査をおすすめします。</t>
    <phoneticPr fontId="1"/>
  </si>
  <si>
    <t>CEA、AFP、CA19-9、PSA
（主に消化器系、肝臓、膵臓、前立腺がんの発見に有用です）</t>
    <rPh sb="33" eb="36">
      <t>ゼンリツセン</t>
    </rPh>
    <phoneticPr fontId="1"/>
  </si>
  <si>
    <t>胃カメラ（口）
鎮静剤</t>
    <rPh sb="0" eb="1">
      <t>イ</t>
    </rPh>
    <rPh sb="5" eb="6">
      <t>クチ</t>
    </rPh>
    <rPh sb="8" eb="11">
      <t>チンセイザイ</t>
    </rPh>
    <phoneticPr fontId="1"/>
  </si>
  <si>
    <t>〇</t>
  </si>
  <si>
    <t>けんぽ</t>
  </si>
  <si>
    <t>胃カメラ（経口）</t>
  </si>
  <si>
    <t>胃カメラ（経鼻）</t>
    <rPh sb="0" eb="1">
      <t>イ</t>
    </rPh>
    <rPh sb="5" eb="7">
      <t>ケイビ</t>
    </rPh>
    <phoneticPr fontId="1"/>
  </si>
  <si>
    <t>胃カメラ（経口）</t>
    <rPh sb="0" eb="1">
      <t>イ</t>
    </rPh>
    <rPh sb="5" eb="7">
      <t>ケイコウ</t>
    </rPh>
    <phoneticPr fontId="1"/>
  </si>
  <si>
    <t>胃検診なし</t>
    <rPh sb="0" eb="3">
      <t>イケンシン</t>
    </rPh>
    <phoneticPr fontId="1"/>
  </si>
  <si>
    <t>電話番号/</t>
    <rPh sb="0" eb="2">
      <t>デンワ</t>
    </rPh>
    <rPh sb="2" eb="4">
      <t>バンゴウ</t>
    </rPh>
    <phoneticPr fontId="1"/>
  </si>
  <si>
    <t>担当者/</t>
    <rPh sb="0" eb="3">
      <t>タントウシャ</t>
    </rPh>
    <phoneticPr fontId="1"/>
  </si>
  <si>
    <r>
      <t xml:space="preserve">生年月日
</t>
    </r>
    <r>
      <rPr>
        <i/>
        <sz val="12"/>
        <color theme="1"/>
        <rFont val="ＭＳ Ｐゴシック"/>
        <family val="3"/>
        <charset val="128"/>
        <scheme val="minor"/>
      </rPr>
      <t>※入力間違いがない
ようご注意ください</t>
    </r>
    <rPh sb="0" eb="2">
      <t>セイネン</t>
    </rPh>
    <rPh sb="2" eb="4">
      <t>ガッピ</t>
    </rPh>
    <phoneticPr fontId="1"/>
  </si>
  <si>
    <r>
      <t xml:space="preserve">年齢
</t>
    </r>
    <r>
      <rPr>
        <sz val="12"/>
        <color theme="5"/>
        <rFont val="ＭＳ Ｐゴシック"/>
        <family val="3"/>
        <charset val="128"/>
        <scheme val="minor"/>
      </rPr>
      <t>(自動算出）</t>
    </r>
    <rPh sb="0" eb="2">
      <t>ネンレイ</t>
    </rPh>
    <rPh sb="4" eb="6">
      <t>ジドウ</t>
    </rPh>
    <rPh sb="6" eb="8">
      <t>サンシュツ</t>
    </rPh>
    <phoneticPr fontId="1"/>
  </si>
  <si>
    <t>氏名
(姓と名の間にスペース)</t>
    <rPh sb="0" eb="2">
      <t>シメイ</t>
    </rPh>
    <rPh sb="4" eb="5">
      <t>セイ</t>
    </rPh>
    <rPh sb="6" eb="7">
      <t>メイ</t>
    </rPh>
    <rPh sb="8" eb="9">
      <t>アイダ</t>
    </rPh>
    <phoneticPr fontId="1"/>
  </si>
  <si>
    <t>ﾌﾘｶﾞﾅ
(姓と名の間にｽﾍﾟｰｽ)</t>
    <phoneticPr fontId="1"/>
  </si>
  <si>
    <t>第１希望</t>
    <rPh sb="0" eb="1">
      <t>ダイ</t>
    </rPh>
    <rPh sb="2" eb="4">
      <t>キボウ</t>
    </rPh>
    <phoneticPr fontId="1"/>
  </si>
  <si>
    <t>第2希望</t>
    <rPh sb="0" eb="1">
      <t>ダイキボウ2</t>
    </rPh>
    <phoneticPr fontId="1"/>
  </si>
  <si>
    <t>③当院より予約確定のご連絡を差し上げます。※折り返しの連絡先を必ずご記入ください。</t>
    <rPh sb="1" eb="3">
      <t>トウイン</t>
    </rPh>
    <rPh sb="5" eb="7">
      <t>ヨヤク</t>
    </rPh>
    <rPh sb="7" eb="9">
      <t>カクテイ</t>
    </rPh>
    <rPh sb="11" eb="13">
      <t>レンラク</t>
    </rPh>
    <rPh sb="14" eb="15">
      <t>サ</t>
    </rPh>
    <rPh sb="16" eb="17">
      <t>ア</t>
    </rPh>
    <rPh sb="22" eb="23">
      <t>オ</t>
    </rPh>
    <rPh sb="24" eb="25">
      <t>カエ</t>
    </rPh>
    <rPh sb="27" eb="30">
      <t>レンラクサキ</t>
    </rPh>
    <rPh sb="31" eb="32">
      <t>カナラ</t>
    </rPh>
    <rPh sb="34" eb="36">
      <t>キニュウ</t>
    </rPh>
    <phoneticPr fontId="1"/>
  </si>
  <si>
    <t>人間ドック</t>
    <rPh sb="0" eb="2">
      <t>ニンゲン</t>
    </rPh>
    <phoneticPr fontId="1"/>
  </si>
  <si>
    <t>婦人科健診
（協会けんぽ補助対象）</t>
    <rPh sb="0" eb="3">
      <t>フジンカ</t>
    </rPh>
    <rPh sb="3" eb="5">
      <t>ケンシン</t>
    </rPh>
    <rPh sb="7" eb="9">
      <t>キョウカイ</t>
    </rPh>
    <rPh sb="12" eb="14">
      <t>ホジョ</t>
    </rPh>
    <rPh sb="14" eb="16">
      <t>タイショウ</t>
    </rPh>
    <phoneticPr fontId="1"/>
  </si>
  <si>
    <t>協会子宮頸がん
20歳～74歳
偶数年齢</t>
    <rPh sb="0" eb="2">
      <t>キョウカイ</t>
    </rPh>
    <rPh sb="2" eb="4">
      <t>シキュウ</t>
    </rPh>
    <rPh sb="4" eb="5">
      <t>ケイ</t>
    </rPh>
    <rPh sb="10" eb="11">
      <t>サイ</t>
    </rPh>
    <rPh sb="14" eb="15">
      <t>サイ</t>
    </rPh>
    <rPh sb="16" eb="18">
      <t>グウスウ</t>
    </rPh>
    <rPh sb="18" eb="20">
      <t>ネンレイ</t>
    </rPh>
    <phoneticPr fontId="1"/>
  </si>
  <si>
    <t>協会乳がん
40歳～74歳
偶数年齢</t>
    <rPh sb="0" eb="2">
      <t>キョウカイ</t>
    </rPh>
    <rPh sb="2" eb="3">
      <t>ニュウ</t>
    </rPh>
    <rPh sb="8" eb="13">
      <t>サイカラ７４サイ</t>
    </rPh>
    <rPh sb="14" eb="18">
      <t>グウスウネンレイ</t>
    </rPh>
    <phoneticPr fontId="1"/>
  </si>
  <si>
    <t>胃検診</t>
    <rPh sb="0" eb="3">
      <t>イケンシン</t>
    </rPh>
    <phoneticPr fontId="1"/>
  </si>
  <si>
    <r>
      <t>胃検診　</t>
    </r>
    <r>
      <rPr>
        <b/>
        <sz val="12"/>
        <color theme="1"/>
        <rFont val="ＭＳ Ｐゴシック"/>
        <family val="3"/>
        <charset val="128"/>
        <scheme val="minor"/>
      </rPr>
      <t>※注意</t>
    </r>
    <rPh sb="0" eb="3">
      <t>イケンシン</t>
    </rPh>
    <rPh sb="5" eb="7">
      <t>チュウイ</t>
    </rPh>
    <phoneticPr fontId="1"/>
  </si>
  <si>
    <t>＊受診者様の情報をご入力ください。
(入力漏れがある場合受付致しかねますのでご注意ください)</t>
    <rPh sb="1" eb="4">
      <t>ジュシンシャ</t>
    </rPh>
    <rPh sb="4" eb="5">
      <t>サマ</t>
    </rPh>
    <rPh sb="6" eb="8">
      <t>ジョウホウ</t>
    </rPh>
    <rPh sb="10" eb="12">
      <t>ニュウリョク</t>
    </rPh>
    <rPh sb="19" eb="22">
      <t>ニュウリョクモ</t>
    </rPh>
    <rPh sb="26" eb="28">
      <t>バアイ</t>
    </rPh>
    <rPh sb="28" eb="30">
      <t>ウケツケ</t>
    </rPh>
    <rPh sb="30" eb="31">
      <t>イタ</t>
    </rPh>
    <rPh sb="39" eb="41">
      <t>チュウイ</t>
    </rPh>
    <phoneticPr fontId="1"/>
  </si>
  <si>
    <t>半日ドック併用</t>
    <rPh sb="0" eb="2">
      <t>ハンニチ</t>
    </rPh>
    <rPh sb="5" eb="7">
      <t>ヘイヨウ</t>
    </rPh>
    <phoneticPr fontId="10"/>
  </si>
  <si>
    <t>一泊ドック併用（宿泊付）</t>
    <rPh sb="0" eb="2">
      <t>イッパク</t>
    </rPh>
    <rPh sb="5" eb="7">
      <t>ヘイヨウ</t>
    </rPh>
    <rPh sb="8" eb="10">
      <t>シュクハク</t>
    </rPh>
    <rPh sb="10" eb="11">
      <t>ツキ</t>
    </rPh>
    <phoneticPr fontId="10"/>
  </si>
  <si>
    <t>料金</t>
    <rPh sb="0" eb="2">
      <t>リョウキン</t>
    </rPh>
    <phoneticPr fontId="1"/>
  </si>
  <si>
    <t>バリウム</t>
    <phoneticPr fontId="1"/>
  </si>
  <si>
    <t>胃検診</t>
    <rPh sb="0" eb="3">
      <t>イケンシン</t>
    </rPh>
    <phoneticPr fontId="1"/>
  </si>
  <si>
    <t>備考</t>
    <rPh sb="0" eb="2">
      <t>ビコウ</t>
    </rPh>
    <phoneticPr fontId="1"/>
  </si>
  <si>
    <t>※予告なく変更になる場合がございますのでご了承ください</t>
    <phoneticPr fontId="1"/>
  </si>
  <si>
    <t>腹部にある臓器、主に肝臓・胆嚢・膵臓・腎臓・脾臓などを詳しく観察します。
腹部超音波検査では見えにくい、深部臓器の描出が可能です。</t>
    <rPh sb="0" eb="2">
      <t>フクブ</t>
    </rPh>
    <rPh sb="5" eb="7">
      <t>ゾウキ</t>
    </rPh>
    <rPh sb="8" eb="9">
      <t>オモ</t>
    </rPh>
    <rPh sb="10" eb="12">
      <t>カンゾウ</t>
    </rPh>
    <rPh sb="13" eb="15">
      <t>タンノウ</t>
    </rPh>
    <rPh sb="16" eb="18">
      <t>スイゾウ</t>
    </rPh>
    <rPh sb="19" eb="21">
      <t>ジンゾウ</t>
    </rPh>
    <rPh sb="22" eb="24">
      <t>ヒゾウ</t>
    </rPh>
    <rPh sb="27" eb="28">
      <t>クワ</t>
    </rPh>
    <rPh sb="30" eb="32">
      <t>カンサツ</t>
    </rPh>
    <rPh sb="37" eb="39">
      <t>フクブ</t>
    </rPh>
    <rPh sb="39" eb="42">
      <t>チョウオンパ</t>
    </rPh>
    <rPh sb="42" eb="44">
      <t>ケンサ</t>
    </rPh>
    <rPh sb="46" eb="47">
      <t>ミ</t>
    </rPh>
    <rPh sb="52" eb="54">
      <t>シンブ</t>
    </rPh>
    <rPh sb="54" eb="56">
      <t>ゾウキ</t>
    </rPh>
    <rPh sb="57" eb="59">
      <t>ビョウシュツ</t>
    </rPh>
    <rPh sb="60" eb="62">
      <t>カノウ</t>
    </rPh>
    <phoneticPr fontId="10"/>
  </si>
  <si>
    <t>生活習慣病の原因である内臓脂肪の量を調べる検査です。
CTでへそ回りの輪切り写真を撮影し、内臓脂肪と皮下脂肪を計測します。</t>
    <phoneticPr fontId="36"/>
  </si>
  <si>
    <t>肺の大きさや息を吐く勢い、酸素を取り込む能力の検査。
COPD（慢性閉塞性肺疾患）の早期発見に有用です。</t>
    <rPh sb="0" eb="1">
      <t>ハイ</t>
    </rPh>
    <rPh sb="2" eb="3">
      <t>オオ</t>
    </rPh>
    <rPh sb="6" eb="7">
      <t>イキ</t>
    </rPh>
    <rPh sb="8" eb="9">
      <t>ハ</t>
    </rPh>
    <rPh sb="10" eb="11">
      <t>イキオ</t>
    </rPh>
    <rPh sb="13" eb="15">
      <t>サンソ</t>
    </rPh>
    <rPh sb="16" eb="17">
      <t>ト</t>
    </rPh>
    <rPh sb="18" eb="19">
      <t>コ</t>
    </rPh>
    <rPh sb="20" eb="22">
      <t>ノウリョク</t>
    </rPh>
    <rPh sb="23" eb="25">
      <t>ケンサ</t>
    </rPh>
    <rPh sb="32" eb="34">
      <t>マンセイ</t>
    </rPh>
    <rPh sb="34" eb="37">
      <t>ヘイソクセイ</t>
    </rPh>
    <rPh sb="37" eb="38">
      <t>ハイ</t>
    </rPh>
    <rPh sb="38" eb="40">
      <t>シッカン</t>
    </rPh>
    <rPh sb="42" eb="44">
      <t>ソウキ</t>
    </rPh>
    <rPh sb="44" eb="46">
      <t>ハッケン</t>
    </rPh>
    <rPh sb="47" eb="49">
      <t>ユウヨウ</t>
    </rPh>
    <phoneticPr fontId="36"/>
  </si>
  <si>
    <t>乳房専用のレントゲン検査です。
※40歳以上の方を対象としています。40歳未満に対するマンモグラフィ検査の有効性は認められていません。</t>
    <phoneticPr fontId="1"/>
  </si>
  <si>
    <t>（予告なく変更になる場合がございますのでご了承ください。）</t>
    <rPh sb="1" eb="3">
      <t>ヨコク</t>
    </rPh>
    <rPh sb="5" eb="7">
      <t>ヘンコウ</t>
    </rPh>
    <rPh sb="10" eb="12">
      <t>バアイ</t>
    </rPh>
    <rPh sb="21" eb="23">
      <t>リョウショウ</t>
    </rPh>
    <phoneticPr fontId="36"/>
  </si>
  <si>
    <t>住所一覧表</t>
    <rPh sb="0" eb="5">
      <t>ジュウショイチランヒョウ</t>
    </rPh>
    <phoneticPr fontId="1"/>
  </si>
  <si>
    <t xml:space="preserve">〒
</t>
    <phoneticPr fontId="1"/>
  </si>
  <si>
    <t>自己負担額+30,947</t>
    <rPh sb="0" eb="2">
      <t>ジコ</t>
    </rPh>
    <rPh sb="2" eb="4">
      <t>フタン</t>
    </rPh>
    <rPh sb="4" eb="5">
      <t>ガク</t>
    </rPh>
    <phoneticPr fontId="1"/>
  </si>
  <si>
    <t>【企業名】</t>
    <rPh sb="1" eb="3">
      <t>キギョウ</t>
    </rPh>
    <rPh sb="3" eb="4">
      <t>メイ</t>
    </rPh>
    <phoneticPr fontId="1"/>
  </si>
  <si>
    <t>1日目の昼食、夕食、2日目の昼食をご提供します。
宿泊は「小布施温泉あけびの湯」をご利用いただきます。</t>
    <rPh sb="1" eb="2">
      <t>ニチ</t>
    </rPh>
    <rPh sb="2" eb="3">
      <t>メ</t>
    </rPh>
    <rPh sb="4" eb="6">
      <t>チュウショク</t>
    </rPh>
    <rPh sb="7" eb="9">
      <t>ユウショク</t>
    </rPh>
    <rPh sb="11" eb="12">
      <t>ニチ</t>
    </rPh>
    <rPh sb="12" eb="13">
      <t>メ</t>
    </rPh>
    <rPh sb="14" eb="16">
      <t>チュウショク</t>
    </rPh>
    <rPh sb="18" eb="20">
      <t>テイキョウ</t>
    </rPh>
    <rPh sb="25" eb="27">
      <t>シュクハク</t>
    </rPh>
    <rPh sb="29" eb="32">
      <t>オブセ</t>
    </rPh>
    <rPh sb="32" eb="34">
      <t>オンセン</t>
    </rPh>
    <rPh sb="38" eb="39">
      <t>ユ</t>
    </rPh>
    <rPh sb="42" eb="44">
      <t>リヨウ</t>
    </rPh>
    <phoneticPr fontId="1"/>
  </si>
  <si>
    <r>
      <t xml:space="preserve">※人間ドックをご利用の方は、近隣のお食事処で昼食をご提供します。
</t>
    </r>
    <r>
      <rPr>
        <sz val="11"/>
        <color rgb="FFFF0000"/>
        <rFont val="HGSｺﾞｼｯｸM"/>
        <family val="3"/>
        <charset val="128"/>
      </rPr>
      <t>（予告なく変更になる場合がございますのでご了承ください。）</t>
    </r>
    <phoneticPr fontId="1"/>
  </si>
  <si>
    <t>近隣のお食事処で昼食をご提供します。</t>
    <phoneticPr fontId="1"/>
  </si>
  <si>
    <t>2026年度　人間ドック　協会けんぽ　企業健診　お申込書</t>
    <rPh sb="4" eb="6">
      <t>ネンド</t>
    </rPh>
    <rPh sb="7" eb="9">
      <t>ニンゲン</t>
    </rPh>
    <rPh sb="13" eb="15">
      <t>キョウカイ</t>
    </rPh>
    <rPh sb="19" eb="21">
      <t>キギョウ</t>
    </rPh>
    <rPh sb="21" eb="23">
      <t>ケンシン</t>
    </rPh>
    <rPh sb="25" eb="28">
      <t>モウシコミショ</t>
    </rPh>
    <phoneticPr fontId="1"/>
  </si>
  <si>
    <t>2025年度より予約申し込み方法が変更となっております。</t>
    <rPh sb="4" eb="6">
      <t>ネンド</t>
    </rPh>
    <rPh sb="8" eb="10">
      <t>ヨヤク</t>
    </rPh>
    <rPh sb="10" eb="11">
      <t>モウ</t>
    </rPh>
    <rPh sb="12" eb="13">
      <t>コ</t>
    </rPh>
    <rPh sb="14" eb="16">
      <t>ホウホウ</t>
    </rPh>
    <rPh sb="17" eb="19">
      <t>ヘンコウ</t>
    </rPh>
    <phoneticPr fontId="1"/>
  </si>
  <si>
    <t>※受付開始直後は健診のお申込が集中するため、予約の日程調整にお時間をいただいております。</t>
    <rPh sb="1" eb="3">
      <t>ウケツケ</t>
    </rPh>
    <rPh sb="3" eb="5">
      <t>カイシ</t>
    </rPh>
    <rPh sb="5" eb="7">
      <t>チョクゴ</t>
    </rPh>
    <rPh sb="8" eb="10">
      <t>ケンシン</t>
    </rPh>
    <rPh sb="12" eb="14">
      <t>モウシコミ</t>
    </rPh>
    <rPh sb="15" eb="17">
      <t>シュウチュウ</t>
    </rPh>
    <rPh sb="22" eb="24">
      <t>ヨヤク</t>
    </rPh>
    <rPh sb="25" eb="27">
      <t>ニッテイ</t>
    </rPh>
    <rPh sb="27" eb="29">
      <t>チョウセイ</t>
    </rPh>
    <rPh sb="31" eb="33">
      <t>ジカン</t>
    </rPh>
    <phoneticPr fontId="1"/>
  </si>
  <si>
    <t>節目健診</t>
    <rPh sb="0" eb="2">
      <t>フシメ</t>
    </rPh>
    <rPh sb="2" eb="4">
      <t>ケンシン</t>
    </rPh>
    <phoneticPr fontId="1"/>
  </si>
  <si>
    <t>節目健診</t>
    <rPh sb="0" eb="2">
      <t>フシメ</t>
    </rPh>
    <phoneticPr fontId="1"/>
  </si>
  <si>
    <t>郵便番号・住所（アパート名・部屋番号含む）</t>
    <rPh sb="0" eb="2">
      <t>ユウビン</t>
    </rPh>
    <rPh sb="2" eb="4">
      <t>バンゴウ</t>
    </rPh>
    <phoneticPr fontId="1"/>
  </si>
  <si>
    <t>協会けんぽ　　　　　　（節目健診費用）</t>
    <rPh sb="0" eb="2">
      <t>キョウカイ</t>
    </rPh>
    <rPh sb="12" eb="14">
      <t>フシメ</t>
    </rPh>
    <rPh sb="14" eb="16">
      <t>ケンシン</t>
    </rPh>
    <rPh sb="16" eb="18">
      <t>ヒヨウ</t>
    </rPh>
    <phoneticPr fontId="1"/>
  </si>
  <si>
    <r>
      <t>健診コース　　　　　　　　　　　</t>
    </r>
    <r>
      <rPr>
        <b/>
        <sz val="11"/>
        <color theme="1"/>
        <rFont val="ＭＳ Ｐゴシック"/>
        <family val="3"/>
        <charset val="128"/>
        <scheme val="minor"/>
      </rPr>
      <t>※プルダウンでコースをご選択ください</t>
    </r>
    <rPh sb="0" eb="2">
      <t>ケンシン</t>
    </rPh>
    <rPh sb="28" eb="30">
      <t>センタク</t>
    </rPh>
    <phoneticPr fontId="1"/>
  </si>
  <si>
    <t>2026年 04月版</t>
    <rPh sb="4" eb="5">
      <t>ネン</t>
    </rPh>
    <rPh sb="8" eb="9">
      <t>ガツ</t>
    </rPh>
    <rPh sb="9" eb="10">
      <t>バン</t>
    </rPh>
    <phoneticPr fontId="1"/>
  </si>
  <si>
    <t>①5,500</t>
    <phoneticPr fontId="36"/>
  </si>
  <si>
    <t>節目健診</t>
    <rPh sb="0" eb="2">
      <t>フシメ</t>
    </rPh>
    <rPh sb="2" eb="4">
      <t>ケンシン</t>
    </rPh>
    <phoneticPr fontId="10"/>
  </si>
  <si>
    <t>一般健診に自費で節目健診を追加する場合</t>
    <rPh sb="0" eb="2">
      <t>イッパン</t>
    </rPh>
    <rPh sb="2" eb="4">
      <t>ケンシン</t>
    </rPh>
    <rPh sb="5" eb="7">
      <t>ジヒ</t>
    </rPh>
    <rPh sb="8" eb="10">
      <t>フシメ</t>
    </rPh>
    <rPh sb="10" eb="12">
      <t>ケンシン</t>
    </rPh>
    <rPh sb="13" eb="15">
      <t>ツイカ</t>
    </rPh>
    <rPh sb="17" eb="19">
      <t>バアイ</t>
    </rPh>
    <phoneticPr fontId="10"/>
  </si>
  <si>
    <t>①+9,911</t>
    <phoneticPr fontId="36"/>
  </si>
  <si>
    <t>①+20,365</t>
    <phoneticPr fontId="36"/>
  </si>
  <si>
    <t xml:space="preserve">※人間ドック・節目健診をご利用の方は、近隣のお食事処で昼食をご提供します。
</t>
    <rPh sb="7" eb="9">
      <t>フシメ</t>
    </rPh>
    <phoneticPr fontId="36"/>
  </si>
  <si>
    <t>①+47,465</t>
    <phoneticPr fontId="36"/>
  </si>
  <si>
    <t>骨粗しょう症検診</t>
    <rPh sb="0" eb="1">
      <t>コツ</t>
    </rPh>
    <rPh sb="1" eb="2">
      <t>ホボ</t>
    </rPh>
    <rPh sb="5" eb="6">
      <t>ショウ</t>
    </rPh>
    <rPh sb="6" eb="8">
      <t>ケンシン</t>
    </rPh>
    <phoneticPr fontId="36"/>
  </si>
  <si>
    <t>40歳～74歳の偶数年齢の女性の方</t>
    <rPh sb="2" eb="3">
      <t>サイ</t>
    </rPh>
    <rPh sb="6" eb="7">
      <t>サイ</t>
    </rPh>
    <rPh sb="8" eb="10">
      <t>グウスウ</t>
    </rPh>
    <rPh sb="10" eb="12">
      <t>ネンレイ</t>
    </rPh>
    <rPh sb="13" eb="15">
      <t>ジョセイ</t>
    </rPh>
    <rPh sb="16" eb="17">
      <t>カタ</t>
    </rPh>
    <phoneticPr fontId="10"/>
  </si>
  <si>
    <t>※ 節目健診の検査項目に含まれます。</t>
    <rPh sb="2" eb="4">
      <t>フシメ</t>
    </rPh>
    <rPh sb="4" eb="6">
      <t>ケンシン</t>
    </rPh>
    <rPh sb="7" eb="9">
      <t>ケンサ</t>
    </rPh>
    <rPh sb="9" eb="11">
      <t>コウモク</t>
    </rPh>
    <rPh sb="12" eb="13">
      <t>フク</t>
    </rPh>
    <phoneticPr fontId="10"/>
  </si>
  <si>
    <t>脳卒中（脳出血、脳梗塞、くも膜下出血など）や脳腫瘍の検出やリスク発見、　　　　　　　　　　　　　　　　　　　　　　　　　　　　　　　　　　　　　　　　　　　　　　　　　　　　　　　　　　　　　　　　　　　　　　　　　　　　　　　　　　　　　　　　　　　　　　　　　　　　　　　　　　　　　　　　　　　特に虚血性の脳卒中である「脳梗塞」の検出力に優れています。　　　　　　　　　　　　　　　　　　　　　　　　　　　　　　　　　　　　　　　　　　　　　　　　　　　　　　　　　　　　　　　　　　　　　　　　　　　　　　　　　　　　　　　　　　　　　　　　　　　　　　　　　　　　　　　　　　　　　　　頭部CTと比較すると時間がかかりますが、より詳細な検査が可能です。</t>
    <rPh sb="0" eb="3">
      <t>ノウソッチュウ</t>
    </rPh>
    <rPh sb="4" eb="7">
      <t>ノウシュッケツ</t>
    </rPh>
    <rPh sb="8" eb="11">
      <t>ノウコウソク</t>
    </rPh>
    <rPh sb="14" eb="16">
      <t>マクカ</t>
    </rPh>
    <rPh sb="16" eb="18">
      <t>シュッケツ</t>
    </rPh>
    <rPh sb="22" eb="25">
      <t>ノウシュヨウ</t>
    </rPh>
    <rPh sb="26" eb="28">
      <t>ケンシュツ</t>
    </rPh>
    <rPh sb="32" eb="34">
      <t>ハッケン</t>
    </rPh>
    <rPh sb="150" eb="151">
      <t>トク</t>
    </rPh>
    <rPh sb="152" eb="155">
      <t>キョケツセイ</t>
    </rPh>
    <rPh sb="156" eb="159">
      <t>ノウソッチュウ</t>
    </rPh>
    <rPh sb="163" eb="166">
      <t>ノウコウソク</t>
    </rPh>
    <rPh sb="168" eb="171">
      <t>ケンシュツリョク</t>
    </rPh>
    <rPh sb="172" eb="173">
      <t>スグ</t>
    </rPh>
    <rPh sb="298" eb="300">
      <t>トウブ</t>
    </rPh>
    <rPh sb="303" eb="305">
      <t>ヒカク</t>
    </rPh>
    <rPh sb="308" eb="310">
      <t>ジカン</t>
    </rPh>
    <rPh sb="320" eb="322">
      <t>ショウサイ</t>
    </rPh>
    <rPh sb="323" eb="325">
      <t>ケンサ</t>
    </rPh>
    <rPh sb="326" eb="328">
      <t>カノウ</t>
    </rPh>
    <phoneticPr fontId="10"/>
  </si>
  <si>
    <t>胸部レントゲン写真では、見つけづらい早期の肺がんおよび胸部の異常を見つけます。</t>
    <rPh sb="0" eb="2">
      <t>キョウブ</t>
    </rPh>
    <rPh sb="7" eb="9">
      <t>シャシン</t>
    </rPh>
    <rPh sb="12" eb="13">
      <t>ミ</t>
    </rPh>
    <rPh sb="18" eb="20">
      <t>ソウキ</t>
    </rPh>
    <rPh sb="21" eb="22">
      <t>ハイ</t>
    </rPh>
    <rPh sb="27" eb="29">
      <t>キョウブ</t>
    </rPh>
    <rPh sb="30" eb="32">
      <t>イジョウ</t>
    </rPh>
    <rPh sb="33" eb="34">
      <t>ミ</t>
    </rPh>
    <phoneticPr fontId="10"/>
  </si>
  <si>
    <t>脳梗塞や脳出血など疾患の有無など、頭部の状態を確認する検査です。　　　　　　　　　　　　　　　　　　　　　　　　　　　　　　　　　　　　　　　　　　　　　　　　　　　　　　　　　　　　　　　　　　　　　　　　　　　　　　　　　　　　　　　　　　　　　　　　　　　　　　　　　　　　　　　　　　頭部MRIと比較し、短時間で検査が可能です。</t>
    <rPh sb="0" eb="3">
      <t>ノウコウソク</t>
    </rPh>
    <rPh sb="4" eb="7">
      <t>ノウシュッケツ</t>
    </rPh>
    <rPh sb="9" eb="11">
      <t>シッカン</t>
    </rPh>
    <rPh sb="12" eb="14">
      <t>ウム</t>
    </rPh>
    <rPh sb="17" eb="19">
      <t>トウブ</t>
    </rPh>
    <rPh sb="20" eb="22">
      <t>ジョウタイ</t>
    </rPh>
    <rPh sb="23" eb="25">
      <t>カクニン</t>
    </rPh>
    <rPh sb="27" eb="29">
      <t>ケンサ</t>
    </rPh>
    <rPh sb="146" eb="148">
      <t>トウブ</t>
    </rPh>
    <rPh sb="152" eb="154">
      <t>ヒカク</t>
    </rPh>
    <rPh sb="156" eb="159">
      <t>タンジカン</t>
    </rPh>
    <rPh sb="160" eb="162">
      <t>ケンサ</t>
    </rPh>
    <rPh sb="163" eb="165">
      <t>カノウ</t>
    </rPh>
    <phoneticPr fontId="10"/>
  </si>
  <si>
    <t>乳房専用のレントゲン検査です。※40歳以上の方を対象としています。　　　　　　　　　　　　　　　　　　　　　　　　　　　　　　　　　　　　　　　　　　　　　　　　　　　　　　　　　　　　　　　　　　　　　　　　　　　　　　　　　　　　　　　　　　　　　　　　　　　　　　　　　　　　　　　　　　　　　　　　　　　　　　　　　　　　　　　　　　　　40歳未満に対するマンモグラフィ検査の有効性は認められていません。</t>
    <phoneticPr fontId="1"/>
  </si>
  <si>
    <t>内診、細胞診、超音波検査細胞診：子宮の入り口の細胞を採取し、がん細胞の有無を調べます。
経腟超音波検査：細胞診と合わせて行うことで、卵巣や子宮の疾患について調べることができます。(痛みはなく検査できます)</t>
    <phoneticPr fontId="10"/>
  </si>
  <si>
    <t>腹部にある臓器、主に肝臓・胆嚢・膵臓・腎臓・脾臓などを詳しく観察します。腹部超音波検査では見えにくい、深部臓器の描出が可能です。</t>
    <rPh sb="0" eb="2">
      <t>カンゾウ</t>
    </rPh>
    <rPh sb="3" eb="5">
      <t>タンノウ</t>
    </rPh>
    <rPh sb="6" eb="8">
      <t>スイゾウ</t>
    </rPh>
    <rPh sb="9" eb="11">
      <t>ジンゾウ</t>
    </rPh>
    <rPh sb="12" eb="14">
      <t>ヒゾウ</t>
    </rPh>
    <rPh sb="17" eb="18">
      <t>クワ</t>
    </rPh>
    <rPh sb="20" eb="22">
      <t>カンサツ</t>
    </rPh>
    <rPh sb="28" eb="31">
      <t>チョウオンパ</t>
    </rPh>
    <rPh sb="31" eb="33">
      <t>ケンサ</t>
    </rPh>
    <rPh sb="35" eb="36">
      <t>ミ</t>
    </rPh>
    <rPh sb="41" eb="43">
      <t>シンブ</t>
    </rPh>
    <rPh sb="43" eb="45">
      <t>ゾウキ</t>
    </rPh>
    <rPh sb="46" eb="48">
      <t>ビョウシュツ</t>
    </rPh>
    <rPh sb="49" eb="51">
      <t>カノウ</t>
    </rPh>
    <phoneticPr fontId="10"/>
  </si>
  <si>
    <t>節目</t>
    <rPh sb="0" eb="2">
      <t>フシメ</t>
    </rPh>
    <phoneticPr fontId="36"/>
  </si>
  <si>
    <t>肥満度</t>
    <rPh sb="0" eb="2">
      <t>ヒマン</t>
    </rPh>
    <rPh sb="2" eb="3">
      <t>ド</t>
    </rPh>
    <phoneticPr fontId="1"/>
  </si>
  <si>
    <t>心拍数</t>
    <rPh sb="0" eb="3">
      <t>シンパクスウ</t>
    </rPh>
    <phoneticPr fontId="1"/>
  </si>
  <si>
    <t>眼圧</t>
    <rPh sb="0" eb="2">
      <t>ガンアツ</t>
    </rPh>
    <phoneticPr fontId="1"/>
  </si>
  <si>
    <t>眼底</t>
    <phoneticPr fontId="1"/>
  </si>
  <si>
    <t>若年</t>
    <rPh sb="0" eb="2">
      <t>ジャクネン</t>
    </rPh>
    <phoneticPr fontId="36"/>
  </si>
  <si>
    <t>【保険証 資格確認書　マイナンバーカード見本】</t>
  </si>
  <si>
    <t>協会40歳～74歳　　　　　偶数年齢女性</t>
    <rPh sb="0" eb="2">
      <t>キョウカイ</t>
    </rPh>
    <rPh sb="8" eb="9">
      <t>サイ</t>
    </rPh>
    <rPh sb="14" eb="16">
      <t>グウスウ</t>
    </rPh>
    <rPh sb="16" eb="18">
      <t>ネンレイ</t>
    </rPh>
    <phoneticPr fontId="1"/>
  </si>
  <si>
    <t>骨密度費用　　　　　　　　　</t>
    <rPh sb="0" eb="3">
      <t>コツミツド</t>
    </rPh>
    <rPh sb="3" eb="5">
      <t>ヒヨウ</t>
    </rPh>
    <phoneticPr fontId="1"/>
  </si>
  <si>
    <t>呼吸機能検査</t>
    <rPh sb="0" eb="2">
      <t>コキュウ</t>
    </rPh>
    <rPh sb="2" eb="4">
      <t>キノウ</t>
    </rPh>
    <phoneticPr fontId="1"/>
  </si>
  <si>
    <t>協会けんぽ</t>
    <rPh sb="0" eb="2">
      <t>キョウカイ</t>
    </rPh>
    <phoneticPr fontId="1"/>
  </si>
  <si>
    <t>協会けんぽ　　　　　　（若年健診費用）</t>
    <rPh sb="0" eb="2">
      <t>キョウカイ</t>
    </rPh>
    <rPh sb="12" eb="14">
      <t>ジャクネン</t>
    </rPh>
    <rPh sb="14" eb="16">
      <t>ケンシン</t>
    </rPh>
    <rPh sb="16" eb="18">
      <t>ヒヨウ</t>
    </rPh>
    <phoneticPr fontId="1"/>
  </si>
  <si>
    <t>若年健診</t>
    <rPh sb="0" eb="2">
      <t>ジャクネン</t>
    </rPh>
    <rPh sb="2" eb="4">
      <t>ケンシン</t>
    </rPh>
    <phoneticPr fontId="10"/>
  </si>
  <si>
    <t>①+2,780</t>
    <phoneticPr fontId="1"/>
  </si>
  <si>
    <t>協会けんぽ　生活習慣病予防健診 料金のご案内</t>
    <phoneticPr fontId="1"/>
  </si>
  <si>
    <t>20/25/30歳の方　　　　　　　　　　　　　　　　　　　　　　　　　　　　　　　　　　　　　　　　　　　　　　　　　　　　　　　　　　　　　　　　　　　　　　　　　　　　　　　　　　　　　　　　　　　　　　　　　　　　　　　　　　　　　　　　　　　　　　　　</t>
    <rPh sb="8" eb="9">
      <t>サイ</t>
    </rPh>
    <rPh sb="10" eb="11">
      <t>カタ</t>
    </rPh>
    <phoneticPr fontId="1"/>
  </si>
  <si>
    <t>骨粗鬆症</t>
    <rPh sb="0" eb="4">
      <t>コツソショウショウ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</si>
</sst>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e\.m\.d;@"/>
    <numFmt numFmtId="177" formatCode="yyyy/m/d;@"/>
    <numFmt numFmtId="178" formatCode="yyyy&quot;年&quot;m&quot;月&quot;d&quot;日&quot;\(aaa\)"/>
    <numFmt numFmtId="179" formatCode="[$-1083C]hh:mm;@"/>
  </numFmts>
  <fonts count="7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2"/>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1"/>
      <color rgb="FFFF0000"/>
      <name val="ＭＳ Ｐゴシック"/>
      <family val="3"/>
      <charset val="128"/>
      <scheme val="minor"/>
    </font>
    <font>
      <sz val="10"/>
      <color rgb="FFFF0000"/>
      <name val="ＭＳ Ｐゴシック"/>
      <family val="2"/>
      <charset val="128"/>
      <scheme val="minor"/>
    </font>
    <font>
      <sz val="11"/>
      <name val="ＭＳ Ｐゴシック"/>
      <family val="3"/>
      <charset val="128"/>
      <scheme val="minor"/>
    </font>
    <font>
      <sz val="6"/>
      <name val="ＭＳ Ｐゴシック"/>
      <family val="3"/>
      <charset val="128"/>
    </font>
    <font>
      <sz val="12"/>
      <color theme="1"/>
      <name val="ＭＳ Ｐゴシック"/>
      <family val="3"/>
      <charset val="128"/>
      <scheme val="minor"/>
    </font>
    <font>
      <sz val="11"/>
      <color rgb="FF000000"/>
      <name val="ＭＳ Ｐゴシック"/>
      <family val="3"/>
      <charset val="128"/>
    </font>
    <font>
      <sz val="11"/>
      <color rgb="FF000000"/>
      <name val="游ゴシック"/>
      <family val="3"/>
      <charset val="128"/>
    </font>
    <font>
      <b/>
      <sz val="16"/>
      <color theme="1"/>
      <name val="ＭＳ Ｐゴシック"/>
      <family val="3"/>
      <charset val="128"/>
      <scheme val="minor"/>
    </font>
    <font>
      <sz val="11"/>
      <color indexed="8"/>
      <name val="ＭＳ Ｐゴシック"/>
      <family val="3"/>
      <charset val="128"/>
    </font>
    <font>
      <sz val="11"/>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sz val="24"/>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11"/>
      <color theme="2" tint="-0.749992370372631"/>
      <name val="ＭＳ Ｐゴシック"/>
      <family val="2"/>
      <charset val="128"/>
      <scheme val="minor"/>
    </font>
    <font>
      <u/>
      <sz val="11"/>
      <color theme="10"/>
      <name val="ＭＳ Ｐゴシック"/>
      <family val="2"/>
      <charset val="128"/>
      <scheme val="minor"/>
    </font>
    <font>
      <b/>
      <sz val="24"/>
      <color theme="1"/>
      <name val="游明朝"/>
      <family val="1"/>
      <charset val="128"/>
    </font>
    <font>
      <b/>
      <sz val="14"/>
      <color theme="9" tint="-0.499984740745262"/>
      <name val="ＭＳ Ｐゴシック"/>
      <family val="3"/>
      <charset val="128"/>
      <scheme val="minor"/>
    </font>
    <font>
      <sz val="12"/>
      <color theme="1" tint="0.499984740745262"/>
      <name val="ＭＳ Ｐゴシック"/>
      <family val="3"/>
      <charset val="128"/>
      <scheme val="minor"/>
    </font>
    <font>
      <sz val="11"/>
      <name val="ＭＳ 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0"/>
      <color rgb="FFFF0000"/>
      <name val="HGSｺﾞｼｯｸM"/>
      <family val="3"/>
      <charset val="128"/>
    </font>
    <font>
      <b/>
      <sz val="12"/>
      <name val="HGSｺﾞｼｯｸM"/>
      <family val="3"/>
      <charset val="128"/>
    </font>
    <font>
      <sz val="6"/>
      <name val="ＭＳ ゴシック"/>
      <family val="3"/>
      <charset val="128"/>
    </font>
    <font>
      <sz val="9"/>
      <name val="HGSｺﾞｼｯｸM"/>
      <family val="3"/>
      <charset val="128"/>
    </font>
    <font>
      <sz val="11"/>
      <color indexed="18"/>
      <name val="HGSｺﾞｼｯｸM"/>
      <family val="3"/>
      <charset val="128"/>
    </font>
    <font>
      <sz val="11"/>
      <color rgb="FF0000FF"/>
      <name val="HGSｺﾞｼｯｸM"/>
      <family val="3"/>
      <charset val="128"/>
    </font>
    <font>
      <b/>
      <sz val="11"/>
      <color rgb="FFFF0000"/>
      <name val="HGSｺﾞｼｯｸM"/>
      <family val="3"/>
      <charset val="128"/>
    </font>
    <font>
      <b/>
      <sz val="11"/>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20"/>
      <color rgb="FFFF0000"/>
      <name val="ＭＳ Ｐゴシック"/>
      <family val="3"/>
      <charset val="128"/>
      <scheme val="minor"/>
    </font>
    <font>
      <sz val="11"/>
      <color theme="1" tint="0.499984740745262"/>
      <name val="ＭＳ Ｐゴシック"/>
      <family val="2"/>
      <charset val="128"/>
      <scheme val="minor"/>
    </font>
    <font>
      <b/>
      <sz val="16"/>
      <color theme="5"/>
      <name val="ＭＳ Ｐゴシック"/>
      <family val="3"/>
      <charset val="128"/>
      <scheme val="minor"/>
    </font>
    <font>
      <sz val="10"/>
      <name val="HGSｺﾞｼｯｸM"/>
      <family val="3"/>
      <charset val="128"/>
    </font>
    <font>
      <sz val="11"/>
      <color rgb="FFFF0000"/>
      <name val="HGSｺﾞｼｯｸM"/>
      <family val="3"/>
      <charset val="128"/>
    </font>
    <font>
      <sz val="16"/>
      <name val="HGSｺﾞｼｯｸM"/>
      <family val="3"/>
      <charset val="128"/>
    </font>
    <font>
      <sz val="12"/>
      <color rgb="FFFF0000"/>
      <name val="HGSｺﾞｼｯｸM"/>
      <family val="3"/>
      <charset val="128"/>
    </font>
    <font>
      <sz val="11"/>
      <color theme="1"/>
      <name val="HGSｺﾞｼｯｸM"/>
      <family val="3"/>
      <charset val="128"/>
    </font>
    <font>
      <sz val="9"/>
      <color theme="1"/>
      <name val="HGSｺﾞｼｯｸM"/>
      <family val="3"/>
      <charset val="128"/>
    </font>
    <font>
      <sz val="14"/>
      <color theme="1"/>
      <name val="HGSｺﾞｼｯｸM"/>
      <family val="3"/>
      <charset val="128"/>
    </font>
    <font>
      <sz val="18"/>
      <color theme="1"/>
      <name val="HGSｺﾞｼｯｸM"/>
      <family val="3"/>
      <charset val="128"/>
    </font>
    <font>
      <sz val="10"/>
      <color theme="1"/>
      <name val="HGSｺﾞｼｯｸM"/>
      <family val="3"/>
      <charset val="128"/>
    </font>
    <font>
      <sz val="16"/>
      <color theme="1"/>
      <name val="HGSｺﾞｼｯｸM"/>
      <family val="3"/>
      <charset val="128"/>
    </font>
    <font>
      <u/>
      <sz val="18"/>
      <color theme="1"/>
      <name val="HGSｺﾞｼｯｸM"/>
      <family val="3"/>
      <charset val="128"/>
    </font>
    <font>
      <sz val="12"/>
      <color theme="1"/>
      <name val="HGSｺﾞｼｯｸM"/>
      <family val="3"/>
      <charset val="128"/>
    </font>
    <font>
      <u/>
      <sz val="14"/>
      <color theme="10"/>
      <name val="ＭＳ Ｐゴシック"/>
      <family val="2"/>
      <charset val="128"/>
      <scheme val="minor"/>
    </font>
    <font>
      <b/>
      <sz val="24"/>
      <color rgb="FFFF0000"/>
      <name val="ＭＳ Ｐゴシック"/>
      <family val="3"/>
      <charset val="128"/>
      <scheme val="minor"/>
    </font>
    <font>
      <b/>
      <sz val="26"/>
      <color rgb="FFFF0000"/>
      <name val="ＭＳ Ｐゴシック"/>
      <family val="3"/>
      <charset val="128"/>
      <scheme val="minor"/>
    </font>
    <font>
      <sz val="16"/>
      <color theme="1"/>
      <name val="ＭＳ Ｐゴシック"/>
      <family val="2"/>
      <charset val="128"/>
      <scheme val="minor"/>
    </font>
    <font>
      <sz val="14"/>
      <name val="ＭＳ Ｐゴシック"/>
      <family val="3"/>
      <charset val="128"/>
      <scheme val="minor"/>
    </font>
    <font>
      <sz val="16"/>
      <name val="ＭＳ Ｐゴシック"/>
      <family val="3"/>
      <charset val="128"/>
      <scheme val="minor"/>
    </font>
    <font>
      <i/>
      <sz val="12"/>
      <color theme="1"/>
      <name val="ＭＳ Ｐゴシック"/>
      <family val="3"/>
      <charset val="128"/>
      <scheme val="minor"/>
    </font>
    <font>
      <sz val="12"/>
      <color theme="5"/>
      <name val="ＭＳ Ｐゴシック"/>
      <family val="3"/>
      <charset val="128"/>
      <scheme val="minor"/>
    </font>
    <font>
      <b/>
      <sz val="14"/>
      <color theme="5"/>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name val="ＭＳ Ｐゴシック"/>
      <family val="3"/>
      <charset val="128"/>
      <scheme val="minor"/>
    </font>
    <font>
      <sz val="18"/>
      <color theme="1"/>
      <name val="ＭＳ Ｐゴシック"/>
      <family val="2"/>
      <charset val="128"/>
      <scheme val="minor"/>
    </font>
    <font>
      <sz val="20"/>
      <color theme="1"/>
      <name val="ＭＳ Ｐゴシック"/>
      <family val="2"/>
      <charset val="128"/>
      <scheme val="minor"/>
    </font>
    <font>
      <b/>
      <u/>
      <sz val="28"/>
      <color theme="1"/>
      <name val="ＭＳ Ｐゴシック"/>
      <family val="3"/>
      <charset val="128"/>
      <scheme val="minor"/>
    </font>
    <font>
      <b/>
      <sz val="11"/>
      <color theme="1"/>
      <name val="ＭＳ Ｐゴシック"/>
      <family val="3"/>
      <charset val="128"/>
      <scheme val="minor"/>
    </font>
    <font>
      <sz val="17"/>
      <name val="HGSｺﾞｼｯｸM"/>
      <family val="3"/>
      <charset val="128"/>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5117038483843"/>
        <bgColor indexed="64"/>
      </patternFill>
    </fill>
    <fill>
      <patternFill patternType="solid">
        <fgColor theme="6"/>
        <bgColor indexed="64"/>
      </patternFill>
    </fill>
    <fill>
      <patternFill patternType="solid">
        <fgColor rgb="FFFFCCFF"/>
        <bgColor indexed="64"/>
      </patternFill>
    </fill>
    <fill>
      <patternFill patternType="solid">
        <fgColor rgb="FFEBF1DE"/>
        <bgColor indexed="64"/>
      </patternFill>
    </fill>
    <fill>
      <patternFill patternType="solid">
        <fgColor theme="0" tint="-0.14999847407452621"/>
        <bgColor indexed="64"/>
      </patternFill>
    </fill>
    <fill>
      <patternFill patternType="solid">
        <fgColor indexed="9"/>
        <bgColor indexed="64"/>
      </patternFill>
    </fill>
    <fill>
      <patternFill patternType="solid">
        <fgColor theme="3" tint="0.59999389629810485"/>
        <bgColor indexed="64"/>
      </patternFill>
    </fill>
  </fills>
  <borders count="8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indexed="64"/>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style="hair">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medium">
        <color indexed="64"/>
      </top>
      <bottom style="thin">
        <color auto="1"/>
      </bottom>
      <diagonal/>
    </border>
    <border>
      <left/>
      <right style="hair">
        <color indexed="64"/>
      </right>
      <top style="thin">
        <color indexed="64"/>
      </top>
      <bottom style="hair">
        <color indexed="64"/>
      </bottom>
      <diagonal/>
    </border>
    <border>
      <left style="hair">
        <color auto="1"/>
      </left>
      <right style="double">
        <color indexed="64"/>
      </right>
      <top style="thin">
        <color auto="1"/>
      </top>
      <bottom style="hair">
        <color auto="1"/>
      </bottom>
      <diagonal/>
    </border>
    <border>
      <left style="hair">
        <color auto="1"/>
      </left>
      <right style="double">
        <color indexed="64"/>
      </right>
      <top style="hair">
        <color auto="1"/>
      </top>
      <bottom style="hair">
        <color auto="1"/>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auto="1"/>
      </bottom>
      <diagonal/>
    </border>
  </borders>
  <cellStyleXfs count="9">
    <xf numFmtId="0" fontId="0" fillId="0" borderId="0">
      <alignment vertical="center"/>
    </xf>
    <xf numFmtId="0" fontId="4" fillId="0" borderId="0">
      <alignment vertical="center"/>
    </xf>
    <xf numFmtId="0" fontId="4" fillId="0" borderId="0" applyBorder="0">
      <alignment vertical="center"/>
    </xf>
    <xf numFmtId="0" fontId="2" fillId="0" borderId="0">
      <alignment vertical="center"/>
    </xf>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xf numFmtId="38" fontId="30" fillId="0" borderId="0" applyFont="0" applyFill="0" applyBorder="0" applyAlignment="0" applyProtection="0"/>
  </cellStyleXfs>
  <cellXfs count="474">
    <xf numFmtId="0" fontId="0" fillId="0" borderId="0" xfId="0">
      <alignment vertical="center"/>
    </xf>
    <xf numFmtId="49" fontId="0" fillId="0" borderId="0" xfId="0" applyNumberFormat="1">
      <alignment vertical="center"/>
    </xf>
    <xf numFmtId="0" fontId="0" fillId="0" borderId="0" xfId="0" applyAlignment="1">
      <alignment vertical="center" wrapText="1"/>
    </xf>
    <xf numFmtId="0" fontId="0" fillId="6" borderId="6" xfId="0" applyFill="1" applyBorder="1" applyAlignment="1">
      <alignment horizontal="center" vertical="center"/>
    </xf>
    <xf numFmtId="0" fontId="0" fillId="6" borderId="6" xfId="0"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49"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49" fontId="0" fillId="4" borderId="0" xfId="0" applyNumberFormat="1" applyFill="1">
      <alignment vertical="center"/>
    </xf>
    <xf numFmtId="0" fontId="0" fillId="0" borderId="4" xfId="0" applyBorder="1" applyAlignment="1">
      <alignment vertical="center" wrapText="1"/>
    </xf>
    <xf numFmtId="57" fontId="0" fillId="0" borderId="0" xfId="0" applyNumberFormat="1">
      <alignment vertical="center"/>
    </xf>
    <xf numFmtId="0" fontId="9" fillId="0" borderId="0" xfId="1" applyFont="1" applyAlignment="1"/>
    <xf numFmtId="0" fontId="9" fillId="0" borderId="0" xfId="1" applyFont="1" applyAlignment="1">
      <alignment horizontal="center"/>
    </xf>
    <xf numFmtId="176" fontId="9" fillId="0" borderId="0" xfId="1" applyNumberFormat="1" applyFont="1" applyAlignment="1"/>
    <xf numFmtId="177" fontId="9" fillId="0" borderId="0" xfId="1" applyNumberFormat="1" applyFont="1" applyAlignment="1">
      <alignment horizontal="left"/>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49" fontId="7" fillId="0" borderId="0" xfId="0" applyNumberFormat="1" applyFont="1" applyAlignment="1">
      <alignment horizontal="left" vertical="center"/>
    </xf>
    <xf numFmtId="49" fontId="2" fillId="0" borderId="0" xfId="0" applyNumberFormat="1" applyFont="1" applyAlignment="1">
      <alignment horizontal="right" vertical="center"/>
    </xf>
    <xf numFmtId="176" fontId="0" fillId="0" borderId="0" xfId="0" applyNumberFormat="1">
      <alignment vertical="center"/>
    </xf>
    <xf numFmtId="179" fontId="2" fillId="0" borderId="0" xfId="0" applyNumberFormat="1" applyFont="1">
      <alignment vertical="center"/>
    </xf>
    <xf numFmtId="179" fontId="9" fillId="0" borderId="0" xfId="0" applyNumberFormat="1" applyFont="1" applyAlignment="1">
      <alignment horizontal="left" vertical="center"/>
    </xf>
    <xf numFmtId="179" fontId="7" fillId="0" borderId="0" xfId="0" applyNumberFormat="1" applyFont="1" applyAlignment="1">
      <alignment horizontal="left" vertical="center"/>
    </xf>
    <xf numFmtId="179" fontId="2" fillId="0" borderId="0" xfId="0" applyNumberFormat="1" applyFont="1" applyAlignment="1">
      <alignment horizontal="right" vertical="center"/>
    </xf>
    <xf numFmtId="0" fontId="33" fillId="0" borderId="0" xfId="7" applyFont="1" applyAlignment="1">
      <alignment vertical="center"/>
    </xf>
    <xf numFmtId="0" fontId="34" fillId="0" borderId="0" xfId="7" applyFont="1" applyAlignment="1">
      <alignment vertical="top"/>
    </xf>
    <xf numFmtId="38" fontId="33" fillId="0" borderId="0" xfId="8" applyFont="1" applyAlignment="1">
      <alignment vertical="center"/>
    </xf>
    <xf numFmtId="0" fontId="35" fillId="0" borderId="0" xfId="7" applyFont="1" applyAlignment="1">
      <alignment vertical="center"/>
    </xf>
    <xf numFmtId="38" fontId="33" fillId="9" borderId="1" xfId="8" applyFont="1" applyFill="1" applyBorder="1" applyAlignment="1">
      <alignment horizontal="center" vertical="center"/>
    </xf>
    <xf numFmtId="41" fontId="33" fillId="0" borderId="31" xfId="8" applyNumberFormat="1" applyFont="1" applyFill="1" applyBorder="1" applyAlignment="1">
      <alignment horizontal="right" vertical="center"/>
    </xf>
    <xf numFmtId="41" fontId="33" fillId="0" borderId="1" xfId="8" applyNumberFormat="1" applyFont="1" applyFill="1" applyBorder="1" applyAlignment="1">
      <alignment horizontal="right" vertical="center"/>
    </xf>
    <xf numFmtId="41" fontId="33" fillId="10" borderId="1" xfId="8" applyNumberFormat="1" applyFont="1" applyFill="1" applyBorder="1" applyAlignment="1">
      <alignment horizontal="right" vertical="center"/>
    </xf>
    <xf numFmtId="0" fontId="30" fillId="0" borderId="0" xfId="7"/>
    <xf numFmtId="0" fontId="33" fillId="0" borderId="0" xfId="7" applyFont="1" applyAlignment="1">
      <alignment horizontal="center" vertical="center" wrapText="1"/>
    </xf>
    <xf numFmtId="38" fontId="33" fillId="0" borderId="0" xfId="8" applyFont="1" applyBorder="1" applyAlignment="1">
      <alignment horizontal="right" vertical="center"/>
    </xf>
    <xf numFmtId="0" fontId="38" fillId="0" borderId="0" xfId="7" applyFont="1" applyAlignment="1">
      <alignment vertical="center"/>
    </xf>
    <xf numFmtId="41" fontId="33" fillId="7" borderId="1" xfId="8" applyNumberFormat="1" applyFont="1" applyFill="1" applyBorder="1" applyAlignment="1">
      <alignment horizontal="right" vertical="center"/>
    </xf>
    <xf numFmtId="38" fontId="33" fillId="0" borderId="0" xfId="8" applyFont="1" applyBorder="1" applyAlignment="1">
      <alignment horizontal="center" vertical="center"/>
    </xf>
    <xf numFmtId="0" fontId="40" fillId="0" borderId="0" xfId="7" applyFont="1" applyAlignment="1">
      <alignment horizontal="left" vertical="center"/>
    </xf>
    <xf numFmtId="38" fontId="40" fillId="0" borderId="0" xfId="8" applyFont="1" applyAlignment="1">
      <alignment horizontal="left" vertical="center"/>
    </xf>
    <xf numFmtId="0" fontId="33" fillId="0" borderId="0" xfId="7" applyFont="1" applyAlignment="1">
      <alignment horizontal="left" vertical="center"/>
    </xf>
    <xf numFmtId="3" fontId="33" fillId="0" borderId="0" xfId="7" applyNumberFormat="1" applyFont="1" applyAlignment="1">
      <alignment vertical="center"/>
    </xf>
    <xf numFmtId="0" fontId="37" fillId="7" borderId="1" xfId="7" applyFont="1" applyFill="1" applyBorder="1" applyAlignment="1">
      <alignment horizontal="center" vertical="center" wrapText="1"/>
    </xf>
    <xf numFmtId="0" fontId="48" fillId="7" borderId="1" xfId="7" applyFont="1" applyFill="1" applyBorder="1" applyAlignment="1">
      <alignment horizontal="center" vertical="center"/>
    </xf>
    <xf numFmtId="38" fontId="33" fillId="0" borderId="0" xfId="8" applyFont="1" applyAlignment="1">
      <alignment horizontal="center" vertical="center"/>
    </xf>
    <xf numFmtId="41" fontId="33" fillId="0" borderId="0" xfId="8" applyNumberFormat="1" applyFont="1" applyFill="1" applyBorder="1" applyAlignment="1">
      <alignment horizontal="right" vertical="center"/>
    </xf>
    <xf numFmtId="0" fontId="32" fillId="0" borderId="0" xfId="7" applyFont="1" applyAlignment="1">
      <alignment horizontal="center" vertical="center"/>
    </xf>
    <xf numFmtId="0" fontId="32" fillId="0" borderId="0" xfId="7" applyFont="1" applyAlignment="1">
      <alignment vertical="center"/>
    </xf>
    <xf numFmtId="0" fontId="33" fillId="13" borderId="59" xfId="7" applyFont="1" applyFill="1" applyBorder="1" applyAlignment="1">
      <alignment horizontal="left" vertical="center" wrapText="1"/>
    </xf>
    <xf numFmtId="0" fontId="33" fillId="13" borderId="59" xfId="7" applyFont="1" applyFill="1" applyBorder="1" applyAlignment="1">
      <alignment horizontal="center" vertical="center" wrapText="1"/>
    </xf>
    <xf numFmtId="0" fontId="33" fillId="13" borderId="60" xfId="7" applyFont="1" applyFill="1" applyBorder="1" applyAlignment="1">
      <alignment horizontal="center" vertical="center" wrapText="1"/>
    </xf>
    <xf numFmtId="0" fontId="33" fillId="13" borderId="61" xfId="7" applyFont="1" applyFill="1" applyBorder="1" applyAlignment="1">
      <alignment horizontal="center" vertical="center" wrapText="1"/>
    </xf>
    <xf numFmtId="0" fontId="33" fillId="0" borderId="61" xfId="7" applyFont="1" applyBorder="1" applyAlignment="1">
      <alignment vertical="center"/>
    </xf>
    <xf numFmtId="0" fontId="33" fillId="13" borderId="64" xfId="7" applyFont="1" applyFill="1" applyBorder="1" applyAlignment="1">
      <alignment horizontal="center" vertical="center" wrapText="1"/>
    </xf>
    <xf numFmtId="0" fontId="33" fillId="13" borderId="62" xfId="7" applyFont="1" applyFill="1" applyBorder="1" applyAlignment="1">
      <alignment horizontal="center" vertical="center" wrapText="1"/>
    </xf>
    <xf numFmtId="0" fontId="33" fillId="13" borderId="65" xfId="7" applyFont="1" applyFill="1" applyBorder="1" applyAlignment="1">
      <alignment horizontal="left" vertical="center" wrapText="1"/>
    </xf>
    <xf numFmtId="0" fontId="33" fillId="13" borderId="65" xfId="7" applyFont="1" applyFill="1" applyBorder="1" applyAlignment="1">
      <alignment horizontal="center" vertical="center" wrapText="1"/>
    </xf>
    <xf numFmtId="0" fontId="33" fillId="13" borderId="66" xfId="7" applyFont="1" applyFill="1" applyBorder="1" applyAlignment="1">
      <alignment horizontal="center" vertical="center" wrapText="1"/>
    </xf>
    <xf numFmtId="0" fontId="33" fillId="0" borderId="59" xfId="7" applyFont="1" applyBorder="1" applyAlignment="1">
      <alignment vertical="center"/>
    </xf>
    <xf numFmtId="0" fontId="33" fillId="13" borderId="68" xfId="7" applyFont="1" applyFill="1" applyBorder="1" applyAlignment="1">
      <alignment horizontal="left" vertical="center" wrapText="1"/>
    </xf>
    <xf numFmtId="0" fontId="33" fillId="13" borderId="69" xfId="7" applyFont="1" applyFill="1" applyBorder="1" applyAlignment="1">
      <alignment horizontal="center" vertical="center" shrinkToFit="1"/>
    </xf>
    <xf numFmtId="0" fontId="33" fillId="0" borderId="68" xfId="7" applyFont="1" applyBorder="1" applyAlignment="1">
      <alignment horizontal="left" vertical="center" shrinkToFit="1"/>
    </xf>
    <xf numFmtId="0" fontId="33" fillId="0" borderId="59" xfId="7" applyFont="1" applyBorder="1" applyAlignment="1">
      <alignment horizontal="center" vertical="center" shrinkToFit="1"/>
    </xf>
    <xf numFmtId="0" fontId="33" fillId="0" borderId="61" xfId="7" applyFont="1" applyBorder="1" applyAlignment="1">
      <alignment horizontal="center" vertical="center"/>
    </xf>
    <xf numFmtId="0" fontId="33" fillId="0" borderId="59" xfId="7" applyFont="1" applyBorder="1" applyAlignment="1">
      <alignment horizontal="center" vertical="center"/>
    </xf>
    <xf numFmtId="0" fontId="33" fillId="0" borderId="59" xfId="7" applyFont="1" applyBorder="1" applyAlignment="1">
      <alignment horizontal="left" vertical="center" wrapText="1"/>
    </xf>
    <xf numFmtId="0" fontId="33" fillId="13" borderId="54" xfId="7" applyFont="1" applyFill="1" applyBorder="1" applyAlignment="1">
      <alignment horizontal="left" vertical="center" wrapText="1"/>
    </xf>
    <xf numFmtId="0" fontId="33" fillId="13" borderId="54" xfId="7" applyFont="1" applyFill="1" applyBorder="1" applyAlignment="1">
      <alignment horizontal="center" vertical="center" wrapText="1"/>
    </xf>
    <xf numFmtId="0" fontId="33" fillId="13" borderId="55" xfId="7" applyFont="1" applyFill="1" applyBorder="1" applyAlignment="1">
      <alignment horizontal="center" vertical="center" wrapText="1"/>
    </xf>
    <xf numFmtId="0" fontId="33" fillId="0" borderId="54" xfId="7" applyFont="1" applyBorder="1" applyAlignment="1">
      <alignment vertical="center"/>
    </xf>
    <xf numFmtId="0" fontId="33" fillId="0" borderId="71" xfId="7" applyFont="1" applyBorder="1" applyAlignment="1">
      <alignment vertical="center"/>
    </xf>
    <xf numFmtId="0" fontId="32" fillId="0" borderId="0" xfId="7" applyFont="1" applyAlignment="1">
      <alignment horizontal="left" vertical="center"/>
    </xf>
    <xf numFmtId="0" fontId="50" fillId="0" borderId="0" xfId="7" applyFont="1" applyAlignment="1">
      <alignment horizontal="left" vertical="center"/>
    </xf>
    <xf numFmtId="0" fontId="50" fillId="0" borderId="0" xfId="7" applyFont="1" applyAlignment="1">
      <alignment vertical="center"/>
    </xf>
    <xf numFmtId="0" fontId="2" fillId="2" borderId="3" xfId="0" applyFont="1" applyFill="1" applyBorder="1" applyAlignment="1" applyProtection="1">
      <alignment horizontal="center" vertical="center" wrapText="1"/>
      <protection locked="0"/>
    </xf>
    <xf numFmtId="0" fontId="0" fillId="2" borderId="0" xfId="0" applyFill="1" applyProtection="1">
      <alignment vertical="center"/>
      <protection locked="0"/>
    </xf>
    <xf numFmtId="0" fontId="0" fillId="2" borderId="0" xfId="0" applyFill="1" applyAlignment="1" applyProtection="1">
      <alignment horizontal="center" vertical="center"/>
      <protection locked="0"/>
    </xf>
    <xf numFmtId="0" fontId="2" fillId="2" borderId="0" xfId="0" applyFont="1" applyFill="1" applyProtection="1">
      <alignment vertical="center"/>
      <protection locked="0"/>
    </xf>
    <xf numFmtId="0" fontId="25" fillId="2" borderId="0" xfId="0" applyFont="1" applyFill="1" applyAlignment="1" applyProtection="1">
      <alignment vertical="top"/>
      <protection locked="0"/>
    </xf>
    <xf numFmtId="178" fontId="0" fillId="2" borderId="0" xfId="0" applyNumberFormat="1" applyFill="1" applyProtection="1">
      <alignment vertical="center"/>
      <protection locked="0"/>
    </xf>
    <xf numFmtId="0" fontId="18" fillId="2" borderId="29" xfId="0" applyFont="1" applyFill="1" applyBorder="1" applyProtection="1">
      <alignment vertical="center"/>
      <protection locked="0"/>
    </xf>
    <xf numFmtId="0" fontId="17" fillId="2" borderId="34" xfId="0" applyFont="1" applyFill="1" applyBorder="1" applyAlignment="1" applyProtection="1">
      <alignment horizontal="left" vertical="center"/>
      <protection locked="0"/>
    </xf>
    <xf numFmtId="0" fontId="17" fillId="2" borderId="29" xfId="0" applyFont="1" applyFill="1" applyBorder="1" applyProtection="1">
      <alignment vertical="center"/>
      <protection locked="0"/>
    </xf>
    <xf numFmtId="0" fontId="17" fillId="2" borderId="30" xfId="0" applyFont="1" applyFill="1" applyBorder="1" applyProtection="1">
      <alignment vertical="center"/>
      <protection locked="0"/>
    </xf>
    <xf numFmtId="0" fontId="0" fillId="0" borderId="0" xfId="0" applyAlignment="1" applyProtection="1">
      <alignment horizontal="center" vertical="center"/>
      <protection locked="0"/>
    </xf>
    <xf numFmtId="0" fontId="3" fillId="2" borderId="0" xfId="0" applyFont="1" applyFill="1" applyProtection="1">
      <alignment vertical="center"/>
      <protection locked="0"/>
    </xf>
    <xf numFmtId="0" fontId="7" fillId="2" borderId="0" xfId="0" applyFont="1" applyFill="1" applyAlignment="1" applyProtection="1">
      <alignment horizontal="center" vertical="center"/>
      <protection locked="0"/>
    </xf>
    <xf numFmtId="0" fontId="8" fillId="2" borderId="0" xfId="0" applyFont="1" applyFill="1" applyProtection="1">
      <alignment vertical="center"/>
      <protection locked="0"/>
    </xf>
    <xf numFmtId="0" fontId="2" fillId="5"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2" fillId="12" borderId="1" xfId="0" applyFont="1" applyFill="1" applyBorder="1" applyAlignment="1" applyProtection="1">
      <alignment horizontal="center" vertical="center"/>
      <protection locked="0"/>
    </xf>
    <xf numFmtId="0" fontId="43" fillId="12" borderId="1" xfId="0" applyFont="1" applyFill="1" applyBorder="1" applyAlignment="1" applyProtection="1">
      <alignment horizontal="center" vertical="center"/>
      <protection locked="0"/>
    </xf>
    <xf numFmtId="0" fontId="45" fillId="12" borderId="1" xfId="0" applyFont="1" applyFill="1" applyBorder="1" applyAlignment="1" applyProtection="1">
      <alignment horizontal="center" vertical="center"/>
      <protection locked="0"/>
    </xf>
    <xf numFmtId="14" fontId="42" fillId="12" borderId="1"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14" fontId="18" fillId="2" borderId="1" xfId="0" applyNumberFormat="1" applyFont="1" applyFill="1" applyBorder="1" applyAlignment="1" applyProtection="1">
      <alignment horizontal="center" vertical="center"/>
      <protection locked="0"/>
    </xf>
    <xf numFmtId="14" fontId="18" fillId="0" borderId="1" xfId="0" applyNumberFormat="1" applyFont="1" applyBorder="1" applyAlignment="1" applyProtection="1">
      <alignment horizontal="center" vertical="center"/>
      <protection locked="0"/>
    </xf>
    <xf numFmtId="0" fontId="33" fillId="0" borderId="9" xfId="7" applyFont="1" applyBorder="1" applyAlignment="1">
      <alignment horizontal="center" vertical="center"/>
    </xf>
    <xf numFmtId="41" fontId="33" fillId="7" borderId="33" xfId="8" applyNumberFormat="1" applyFont="1" applyFill="1" applyBorder="1" applyAlignment="1">
      <alignment horizontal="right" vertical="center"/>
    </xf>
    <xf numFmtId="0" fontId="33" fillId="0" borderId="0" xfId="7" applyFont="1" applyAlignment="1">
      <alignment horizontal="center" vertical="center"/>
    </xf>
    <xf numFmtId="0" fontId="33" fillId="7" borderId="1" xfId="7" applyFont="1" applyFill="1" applyBorder="1" applyAlignment="1">
      <alignment horizontal="center" vertical="center"/>
    </xf>
    <xf numFmtId="0" fontId="33" fillId="0" borderId="1" xfId="7" applyFont="1" applyBorder="1" applyAlignment="1">
      <alignment horizontal="center" vertical="center"/>
    </xf>
    <xf numFmtId="0" fontId="20" fillId="12" borderId="1" xfId="0" applyFont="1" applyFill="1" applyBorder="1" applyAlignment="1">
      <alignment horizontal="center" vertical="center"/>
    </xf>
    <xf numFmtId="41" fontId="33" fillId="2" borderId="1" xfId="8" applyNumberFormat="1" applyFont="1" applyFill="1" applyBorder="1" applyAlignment="1">
      <alignment horizontal="right" vertical="center"/>
    </xf>
    <xf numFmtId="0" fontId="33" fillId="2" borderId="1" xfId="7" applyFont="1" applyFill="1" applyBorder="1" applyAlignment="1">
      <alignment horizontal="center" vertical="center" wrapText="1"/>
    </xf>
    <xf numFmtId="0" fontId="52" fillId="0" borderId="0" xfId="0" applyFont="1">
      <alignment vertical="center"/>
    </xf>
    <xf numFmtId="0" fontId="52" fillId="0" borderId="0" xfId="0" applyFont="1" applyAlignment="1">
      <alignment horizontal="right" vertical="center"/>
    </xf>
    <xf numFmtId="0" fontId="52" fillId="0" borderId="0" xfId="0" applyFont="1" applyAlignment="1">
      <alignment vertical="center" wrapText="1"/>
    </xf>
    <xf numFmtId="0" fontId="54" fillId="0" borderId="0" xfId="0" applyFont="1" applyAlignment="1">
      <alignment vertical="top"/>
    </xf>
    <xf numFmtId="0" fontId="52" fillId="0" borderId="0" xfId="0" applyFont="1" applyAlignment="1">
      <alignment horizontal="left" vertical="center"/>
    </xf>
    <xf numFmtId="0" fontId="52" fillId="0" borderId="27" xfId="0" applyFont="1" applyBorder="1">
      <alignment vertical="center"/>
    </xf>
    <xf numFmtId="0" fontId="52" fillId="0" borderId="21" xfId="0" applyFont="1" applyBorder="1">
      <alignment vertical="center"/>
    </xf>
    <xf numFmtId="0" fontId="52" fillId="0" borderId="22" xfId="0" applyFont="1" applyBorder="1">
      <alignment vertical="center"/>
    </xf>
    <xf numFmtId="0" fontId="52" fillId="0" borderId="23" xfId="0" applyFont="1" applyBorder="1">
      <alignment vertical="center"/>
    </xf>
    <xf numFmtId="0" fontId="52" fillId="0" borderId="24" xfId="0" applyFont="1" applyBorder="1">
      <alignment vertical="center"/>
    </xf>
    <xf numFmtId="0" fontId="52" fillId="0" borderId="25" xfId="0" applyFont="1" applyBorder="1">
      <alignment vertical="center"/>
    </xf>
    <xf numFmtId="0" fontId="52" fillId="0" borderId="26" xfId="0" applyFont="1" applyBorder="1">
      <alignment vertical="center"/>
    </xf>
    <xf numFmtId="0" fontId="52" fillId="0" borderId="28" xfId="0" applyFont="1" applyBorder="1">
      <alignment vertical="center"/>
    </xf>
    <xf numFmtId="0" fontId="56" fillId="0" borderId="0" xfId="0" applyFont="1" applyAlignment="1">
      <alignment vertical="top"/>
    </xf>
    <xf numFmtId="3" fontId="33" fillId="7" borderId="1" xfId="8" applyNumberFormat="1" applyFont="1" applyFill="1" applyBorder="1" applyAlignment="1">
      <alignment horizontal="right" vertical="center"/>
    </xf>
    <xf numFmtId="0" fontId="0" fillId="0" borderId="1" xfId="0" applyBorder="1" applyAlignment="1">
      <alignment horizontal="center" vertical="center"/>
    </xf>
    <xf numFmtId="0" fontId="38" fillId="2" borderId="0" xfId="7" applyFont="1" applyFill="1" applyAlignment="1">
      <alignment vertical="center"/>
    </xf>
    <xf numFmtId="0" fontId="30" fillId="2" borderId="0" xfId="7" applyFill="1"/>
    <xf numFmtId="0" fontId="33" fillId="2" borderId="0" xfId="7" applyFont="1" applyFill="1" applyAlignment="1">
      <alignment vertical="center"/>
    </xf>
    <xf numFmtId="41" fontId="48" fillId="0" borderId="33" xfId="8" applyNumberFormat="1" applyFont="1" applyBorder="1" applyAlignment="1">
      <alignment horizontal="right" vertical="center"/>
    </xf>
    <xf numFmtId="41" fontId="48" fillId="0" borderId="1" xfId="8" applyNumberFormat="1" applyFont="1" applyBorder="1" applyAlignment="1">
      <alignment horizontal="right" vertical="center"/>
    </xf>
    <xf numFmtId="38" fontId="48" fillId="0" borderId="0" xfId="8" applyFont="1" applyAlignment="1">
      <alignment horizontal="center" vertical="center"/>
    </xf>
    <xf numFmtId="0" fontId="59" fillId="0" borderId="0" xfId="0" applyFont="1">
      <alignment vertical="center"/>
    </xf>
    <xf numFmtId="0" fontId="33" fillId="7" borderId="9" xfId="7" applyFont="1" applyFill="1" applyBorder="1" applyAlignment="1">
      <alignment horizontal="center" vertical="center"/>
    </xf>
    <xf numFmtId="0" fontId="33" fillId="0" borderId="3" xfId="7" applyFont="1" applyBorder="1" applyAlignment="1">
      <alignment horizontal="center" vertical="center"/>
    </xf>
    <xf numFmtId="0" fontId="37" fillId="0" borderId="1" xfId="7" applyFont="1" applyBorder="1" applyAlignment="1">
      <alignment horizontal="center" vertical="center" wrapText="1"/>
    </xf>
    <xf numFmtId="0" fontId="33" fillId="7" borderId="1" xfId="7" applyFont="1" applyFill="1" applyBorder="1" applyAlignment="1">
      <alignment horizontal="center" vertical="center" wrapText="1"/>
    </xf>
    <xf numFmtId="0" fontId="44" fillId="12" borderId="1" xfId="0" applyFont="1" applyFill="1" applyBorder="1" applyAlignment="1" applyProtection="1">
      <alignment horizontal="center" vertical="center"/>
      <protection locked="0"/>
    </xf>
    <xf numFmtId="0" fontId="62" fillId="12" borderId="1" xfId="0" applyFont="1" applyFill="1" applyBorder="1" applyProtection="1">
      <alignment vertical="center"/>
      <protection locked="0"/>
    </xf>
    <xf numFmtId="0" fontId="24" fillId="0" borderId="1" xfId="0" applyFont="1" applyBorder="1" applyProtection="1">
      <alignment vertical="center"/>
      <protection locked="0"/>
    </xf>
    <xf numFmtId="0" fontId="41" fillId="0" borderId="0" xfId="0" applyFont="1" applyProtection="1">
      <alignment vertical="center"/>
      <protection locked="0"/>
    </xf>
    <xf numFmtId="176" fontId="61" fillId="12" borderId="1" xfId="0" applyNumberFormat="1" applyFont="1" applyFill="1" applyBorder="1" applyAlignment="1" applyProtection="1">
      <alignment horizontal="center" vertical="center"/>
      <protection locked="0"/>
    </xf>
    <xf numFmtId="176" fontId="22" fillId="0" borderId="1" xfId="0" applyNumberFormat="1" applyFont="1" applyBorder="1" applyAlignment="1" applyProtection="1">
      <alignment horizontal="center" vertical="center"/>
      <protection locked="0"/>
    </xf>
    <xf numFmtId="0" fontId="44" fillId="12" borderId="4"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63" fillId="2" borderId="72" xfId="0" applyFont="1" applyFill="1" applyBorder="1" applyAlignment="1" applyProtection="1">
      <alignment horizontal="center" vertical="center"/>
      <protection locked="0"/>
    </xf>
    <xf numFmtId="14" fontId="18" fillId="12" borderId="1" xfId="0" applyNumberFormat="1" applyFont="1" applyFill="1" applyBorder="1" applyAlignment="1" applyProtection="1">
      <alignment horizontal="center" vertical="center"/>
      <protection locked="0"/>
    </xf>
    <xf numFmtId="0" fontId="26" fillId="2" borderId="0" xfId="6" applyFill="1" applyBorder="1" applyAlignment="1" applyProtection="1">
      <alignment horizontal="left" vertical="center"/>
      <protection locked="0"/>
    </xf>
    <xf numFmtId="0" fontId="18" fillId="2" borderId="1"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xf>
    <xf numFmtId="0" fontId="21" fillId="2" borderId="1"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178" fontId="17" fillId="2" borderId="1" xfId="0" applyNumberFormat="1"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1" fillId="8" borderId="1"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protection locked="0"/>
    </xf>
    <xf numFmtId="0" fontId="68" fillId="12" borderId="1" xfId="0" applyFont="1" applyFill="1" applyBorder="1" applyAlignment="1" applyProtection="1">
      <alignment horizontal="center" vertical="center"/>
      <protection locked="0"/>
    </xf>
    <xf numFmtId="0" fontId="43" fillId="12" borderId="1" xfId="0" applyFont="1" applyFill="1" applyBorder="1" applyAlignment="1" applyProtection="1">
      <alignment horizontal="center" vertical="center" wrapText="1"/>
      <protection locked="0"/>
    </xf>
    <xf numFmtId="0" fontId="42" fillId="12"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protection locked="0"/>
    </xf>
    <xf numFmtId="14" fontId="73" fillId="2" borderId="0" xfId="0" applyNumberFormat="1" applyFont="1" applyFill="1" applyAlignment="1" applyProtection="1">
      <protection locked="0"/>
    </xf>
    <xf numFmtId="0" fontId="72" fillId="2" borderId="0" xfId="0" applyFont="1" applyFill="1" applyAlignment="1" applyProtection="1">
      <protection locked="0"/>
    </xf>
    <xf numFmtId="0" fontId="17" fillId="2" borderId="0" xfId="0" applyFont="1" applyFill="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0" borderId="0" xfId="0" applyFont="1" applyAlignment="1">
      <alignment horizontal="center" vertical="center"/>
    </xf>
    <xf numFmtId="0" fontId="14" fillId="2" borderId="0" xfId="0" applyFont="1" applyFill="1" applyProtection="1">
      <alignment vertical="center"/>
      <protection locked="0"/>
    </xf>
    <xf numFmtId="0" fontId="64" fillId="0" borderId="0" xfId="0" applyFont="1" applyAlignment="1">
      <alignment horizontal="center" vertical="center"/>
    </xf>
    <xf numFmtId="178" fontId="69" fillId="2" borderId="0" xfId="0" applyNumberFormat="1" applyFont="1" applyFill="1" applyProtection="1">
      <alignment vertical="center"/>
      <protection locked="0"/>
    </xf>
    <xf numFmtId="0" fontId="33" fillId="9" borderId="5" xfId="7" applyFont="1" applyFill="1" applyBorder="1" applyAlignment="1">
      <alignment horizontal="center" vertical="center"/>
    </xf>
    <xf numFmtId="41" fontId="33" fillId="0" borderId="9" xfId="8" applyNumberFormat="1" applyFont="1" applyBorder="1" applyAlignment="1">
      <alignment vertical="center"/>
    </xf>
    <xf numFmtId="38" fontId="33" fillId="9" borderId="5" xfId="8" applyFont="1" applyFill="1" applyBorder="1" applyAlignment="1">
      <alignment horizontal="center" vertical="center"/>
    </xf>
    <xf numFmtId="0" fontId="33" fillId="0" borderId="31" xfId="7" applyFont="1" applyBorder="1" applyAlignment="1">
      <alignment horizontal="center" vertical="center"/>
    </xf>
    <xf numFmtId="41" fontId="33" fillId="0" borderId="37" xfId="8" applyNumberFormat="1" applyFont="1" applyBorder="1" applyAlignment="1">
      <alignment vertical="center"/>
    </xf>
    <xf numFmtId="0" fontId="49" fillId="0" borderId="0" xfId="0" applyFont="1" applyAlignment="1">
      <alignment vertical="top"/>
    </xf>
    <xf numFmtId="0" fontId="21" fillId="5" borderId="1" xfId="0" applyFont="1" applyFill="1" applyBorder="1" applyAlignment="1">
      <alignment horizontal="center" vertical="center"/>
    </xf>
    <xf numFmtId="0" fontId="17" fillId="0" borderId="0" xfId="0" applyFont="1">
      <alignment vertical="center"/>
    </xf>
    <xf numFmtId="0" fontId="21" fillId="2" borderId="0" xfId="0" applyFont="1" applyFill="1" applyAlignment="1" applyProtection="1">
      <alignment horizontal="left" vertical="top" wrapText="1"/>
      <protection locked="0"/>
    </xf>
    <xf numFmtId="0" fontId="47" fillId="0" borderId="0" xfId="0" applyFont="1" applyAlignment="1" applyProtection="1">
      <alignment horizontal="center" vertical="center" wrapText="1"/>
      <protection locked="0"/>
    </xf>
    <xf numFmtId="0" fontId="64" fillId="0" borderId="0" xfId="0" applyFont="1" applyAlignment="1" applyProtection="1">
      <alignment horizontal="center" vertical="center"/>
      <protection locked="0"/>
    </xf>
    <xf numFmtId="0" fontId="64" fillId="0" borderId="0" xfId="0" applyFont="1" applyProtection="1">
      <alignment vertical="center"/>
      <protection locked="0"/>
    </xf>
    <xf numFmtId="0" fontId="64" fillId="0" borderId="10" xfId="0" applyFont="1" applyBorder="1" applyProtection="1">
      <alignment vertical="center"/>
      <protection locked="0"/>
    </xf>
    <xf numFmtId="0" fontId="52" fillId="0" borderId="27" xfId="0" applyFont="1" applyBorder="1" applyAlignment="1">
      <alignment horizontal="center" vertical="center"/>
    </xf>
    <xf numFmtId="0" fontId="69" fillId="4" borderId="6" xfId="0"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protection locked="0"/>
    </xf>
    <xf numFmtId="41" fontId="33" fillId="0" borderId="1" xfId="8" applyNumberFormat="1" applyFont="1" applyFill="1" applyBorder="1" applyAlignment="1">
      <alignment horizontal="center" vertical="center"/>
    </xf>
    <xf numFmtId="0" fontId="33" fillId="0" borderId="62" xfId="7" applyFont="1" applyBorder="1" applyAlignment="1">
      <alignment horizontal="center" vertical="center" wrapText="1"/>
    </xf>
    <xf numFmtId="0" fontId="59" fillId="0" borderId="0" xfId="0" applyFont="1" applyAlignment="1">
      <alignment horizontal="centerContinuous" vertical="center" wrapText="1"/>
    </xf>
    <xf numFmtId="0" fontId="59" fillId="0" borderId="0" xfId="0" applyFont="1" applyAlignment="1">
      <alignment horizontal="centerContinuous" vertical="center"/>
    </xf>
    <xf numFmtId="0" fontId="40" fillId="0" borderId="0" xfId="3" applyFont="1" applyAlignment="1">
      <alignment horizontal="centerContinuous" vertical="center" shrinkToFit="1"/>
    </xf>
    <xf numFmtId="0" fontId="40" fillId="0" borderId="0" xfId="3" applyFont="1" applyAlignment="1">
      <alignment vertical="center" shrinkToFit="1"/>
    </xf>
    <xf numFmtId="0" fontId="40" fillId="0" borderId="0" xfId="3" applyFont="1" applyAlignment="1">
      <alignment horizontal="left" vertical="center"/>
    </xf>
    <xf numFmtId="0" fontId="2" fillId="2" borderId="4" xfId="0" applyFont="1" applyFill="1" applyBorder="1" applyAlignment="1" applyProtection="1">
      <alignment horizontal="center" vertical="center" wrapText="1"/>
      <protection locked="0"/>
    </xf>
    <xf numFmtId="0" fontId="33" fillId="0" borderId="4" xfId="7" applyFont="1" applyBorder="1" applyAlignment="1">
      <alignment horizontal="centerContinuous" vertical="center"/>
    </xf>
    <xf numFmtId="0" fontId="33" fillId="0" borderId="5" xfId="7" applyFont="1" applyBorder="1" applyAlignment="1">
      <alignment horizontal="centerContinuous" vertical="center"/>
    </xf>
    <xf numFmtId="0" fontId="33" fillId="0" borderId="6" xfId="7" applyFont="1" applyBorder="1" applyAlignment="1">
      <alignment horizontal="centerContinuous" vertical="center"/>
    </xf>
    <xf numFmtId="0" fontId="33" fillId="9" borderId="7" xfId="7" applyFont="1" applyFill="1" applyBorder="1" applyAlignment="1">
      <alignment horizontal="centerContinuous" vertical="center"/>
    </xf>
    <xf numFmtId="0" fontId="33" fillId="9" borderId="8" xfId="7" applyFont="1" applyFill="1" applyBorder="1" applyAlignment="1">
      <alignment horizontal="centerContinuous" vertical="center"/>
    </xf>
    <xf numFmtId="38" fontId="33" fillId="9" borderId="33" xfId="8" applyFont="1" applyFill="1" applyBorder="1" applyAlignment="1">
      <alignment horizontal="centerContinuous" vertical="center"/>
    </xf>
    <xf numFmtId="0" fontId="33" fillId="0" borderId="7" xfId="7" applyFont="1" applyBorder="1" applyAlignment="1">
      <alignment horizontal="centerContinuous" vertical="center"/>
    </xf>
    <xf numFmtId="0" fontId="33" fillId="0" borderId="8" xfId="7" applyFont="1" applyBorder="1" applyAlignment="1">
      <alignment horizontal="centerContinuous" vertical="center"/>
    </xf>
    <xf numFmtId="41" fontId="33" fillId="0" borderId="33" xfId="8" applyNumberFormat="1" applyFont="1" applyBorder="1" applyAlignment="1">
      <alignment horizontal="centerContinuous" vertical="center"/>
    </xf>
    <xf numFmtId="0" fontId="33" fillId="7" borderId="7" xfId="7" applyFont="1" applyFill="1" applyBorder="1" applyAlignment="1">
      <alignment horizontal="centerContinuous" vertical="center"/>
    </xf>
    <xf numFmtId="0" fontId="48" fillId="7" borderId="7" xfId="7" applyFont="1" applyFill="1" applyBorder="1" applyAlignment="1">
      <alignment horizontal="centerContinuous" vertical="center"/>
    </xf>
    <xf numFmtId="41" fontId="33" fillId="7" borderId="33" xfId="8" applyNumberFormat="1" applyFont="1" applyFill="1" applyBorder="1" applyAlignment="1">
      <alignment horizontal="centerContinuous" vertical="center"/>
    </xf>
    <xf numFmtId="0" fontId="37" fillId="7" borderId="7" xfId="7" applyFont="1" applyFill="1" applyBorder="1" applyAlignment="1">
      <alignment horizontal="centerContinuous" vertical="center" wrapText="1"/>
    </xf>
    <xf numFmtId="0" fontId="33" fillId="7" borderId="8" xfId="7" applyFont="1" applyFill="1" applyBorder="1" applyAlignment="1">
      <alignment horizontal="centerContinuous" vertical="center"/>
    </xf>
    <xf numFmtId="0" fontId="33" fillId="2" borderId="7" xfId="7" applyFont="1" applyFill="1" applyBorder="1" applyAlignment="1">
      <alignment horizontal="centerContinuous" vertical="center"/>
    </xf>
    <xf numFmtId="0" fontId="33" fillId="2" borderId="8" xfId="7" applyFont="1" applyFill="1" applyBorder="1" applyAlignment="1">
      <alignment horizontal="centerContinuous" vertical="center"/>
    </xf>
    <xf numFmtId="41" fontId="33" fillId="11" borderId="33" xfId="8" applyNumberFormat="1" applyFont="1" applyFill="1" applyBorder="1" applyAlignment="1">
      <alignment horizontal="centerContinuous" vertical="center"/>
    </xf>
    <xf numFmtId="41" fontId="33" fillId="11" borderId="1" xfId="8" applyNumberFormat="1" applyFont="1" applyFill="1" applyBorder="1" applyAlignment="1">
      <alignment horizontal="centerContinuous" vertical="center"/>
    </xf>
    <xf numFmtId="0" fontId="33" fillId="7" borderId="7" xfId="7" applyFont="1" applyFill="1" applyBorder="1" applyAlignment="1">
      <alignment horizontal="left" vertical="center" wrapText="1"/>
    </xf>
    <xf numFmtId="0" fontId="33" fillId="7" borderId="8" xfId="7" applyFont="1" applyFill="1" applyBorder="1" applyAlignment="1">
      <alignment horizontal="left" vertical="center" wrapText="1"/>
    </xf>
    <xf numFmtId="0" fontId="33" fillId="11" borderId="11" xfId="7" applyFont="1" applyFill="1" applyBorder="1" applyAlignment="1">
      <alignment horizontal="centerContinuous" vertical="center" wrapText="1"/>
    </xf>
    <xf numFmtId="0" fontId="33" fillId="11" borderId="1" xfId="7" applyFont="1" applyFill="1" applyBorder="1" applyAlignment="1">
      <alignment horizontal="centerContinuous" vertical="center" wrapText="1"/>
    </xf>
    <xf numFmtId="41" fontId="33" fillId="0" borderId="33" xfId="8" applyNumberFormat="1" applyFont="1" applyFill="1" applyBorder="1" applyAlignment="1">
      <alignment horizontal="centerContinuous" vertical="center"/>
    </xf>
    <xf numFmtId="0" fontId="33" fillId="0" borderId="0" xfId="7" applyFont="1" applyAlignment="1">
      <alignment horizontal="left" vertical="center" shrinkToFit="1"/>
    </xf>
    <xf numFmtId="38" fontId="33" fillId="0" borderId="0" xfId="8" applyFont="1" applyAlignment="1">
      <alignment horizontal="right" vertical="center"/>
    </xf>
    <xf numFmtId="0" fontId="33" fillId="12" borderId="54" xfId="7" applyFont="1" applyFill="1" applyBorder="1" applyAlignment="1">
      <alignment horizontal="center" vertical="center"/>
    </xf>
    <xf numFmtId="0" fontId="33" fillId="12" borderId="55" xfId="7" applyFont="1" applyFill="1" applyBorder="1" applyAlignment="1">
      <alignment horizontal="center" vertical="center"/>
    </xf>
    <xf numFmtId="0" fontId="33" fillId="0" borderId="4" xfId="7" applyFont="1" applyBorder="1" applyAlignment="1">
      <alignment horizontal="centerContinuous" vertical="center" wrapText="1"/>
    </xf>
    <xf numFmtId="0" fontId="33" fillId="0" borderId="6" xfId="7" applyFont="1" applyBorder="1" applyAlignment="1">
      <alignment horizontal="centerContinuous" vertical="center" wrapText="1"/>
    </xf>
    <xf numFmtId="0" fontId="33" fillId="0" borderId="5" xfId="7" applyFont="1" applyBorder="1" applyAlignment="1">
      <alignment horizontal="centerContinuous" vertical="center" wrapText="1"/>
    </xf>
    <xf numFmtId="41" fontId="33" fillId="0" borderId="1" xfId="8" applyNumberFormat="1" applyFont="1" applyFill="1" applyBorder="1" applyAlignment="1">
      <alignment horizontal="centerContinuous" vertical="center"/>
    </xf>
    <xf numFmtId="41" fontId="33" fillId="0" borderId="31" xfId="8" applyNumberFormat="1" applyFont="1" applyFill="1" applyBorder="1" applyAlignment="1">
      <alignment horizontal="centerContinuous" vertical="center"/>
    </xf>
    <xf numFmtId="41" fontId="33" fillId="0" borderId="32" xfId="8" applyNumberFormat="1" applyFont="1" applyFill="1" applyBorder="1" applyAlignment="1">
      <alignment horizontal="centerContinuous" vertical="center"/>
    </xf>
    <xf numFmtId="41" fontId="33" fillId="0" borderId="3" xfId="8" applyNumberFormat="1" applyFont="1" applyFill="1" applyBorder="1" applyAlignment="1">
      <alignment horizontal="centerContinuous" vertical="center"/>
    </xf>
    <xf numFmtId="41" fontId="52" fillId="0" borderId="1" xfId="8" applyNumberFormat="1" applyFont="1" applyFill="1" applyBorder="1" applyAlignment="1">
      <alignment horizontal="right" vertical="center"/>
    </xf>
    <xf numFmtId="0" fontId="18" fillId="2" borderId="12" xfId="0"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protection locked="0"/>
    </xf>
    <xf numFmtId="0" fontId="17" fillId="2" borderId="17" xfId="0" applyFont="1" applyFill="1" applyBorder="1" applyAlignment="1" applyProtection="1">
      <alignment horizontal="left" vertical="center"/>
      <protection locked="0"/>
    </xf>
    <xf numFmtId="0" fontId="17" fillId="2" borderId="18"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4" fillId="2" borderId="12"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47" fillId="2" borderId="76" xfId="0" applyFont="1" applyFill="1" applyBorder="1" applyAlignment="1" applyProtection="1">
      <alignment horizontal="center" vertical="center" wrapText="1"/>
      <protection locked="0"/>
    </xf>
    <xf numFmtId="0" fontId="21" fillId="2" borderId="0" xfId="0" applyFont="1" applyFill="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29" fillId="2" borderId="2" xfId="0" applyFont="1" applyFill="1" applyBorder="1" applyAlignment="1" applyProtection="1">
      <alignment horizontal="center" vertical="center"/>
      <protection locked="0"/>
    </xf>
    <xf numFmtId="0" fontId="29" fillId="2" borderId="0" xfId="0" applyFont="1" applyFill="1" applyAlignment="1" applyProtection="1">
      <alignment horizontal="center" vertical="center"/>
      <protection locked="0"/>
    </xf>
    <xf numFmtId="0" fontId="21" fillId="2" borderId="0" xfId="0" applyFont="1" applyFill="1" applyAlignment="1" applyProtection="1">
      <alignment horizontal="left" vertical="top"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71" fillId="2" borderId="1" xfId="0" applyFont="1" applyFill="1" applyBorder="1" applyAlignment="1" applyProtection="1">
      <alignment horizontal="center" vertical="center"/>
      <protection locked="0"/>
    </xf>
    <xf numFmtId="0" fontId="64" fillId="0" borderId="1" xfId="0" applyFont="1" applyBorder="1" applyAlignment="1" applyProtection="1">
      <alignment horizontal="center" vertical="center"/>
      <protection locked="0"/>
    </xf>
    <xf numFmtId="0" fontId="22" fillId="2" borderId="34"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2" borderId="17"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left" vertical="center"/>
      <protection locked="0"/>
    </xf>
    <xf numFmtId="0" fontId="18" fillId="2" borderId="13" xfId="0" applyFont="1" applyFill="1" applyBorder="1" applyAlignment="1" applyProtection="1">
      <alignment horizontal="left" vertical="center"/>
      <protection locked="0"/>
    </xf>
    <xf numFmtId="0" fontId="18" fillId="2" borderId="14" xfId="0" applyFont="1" applyFill="1" applyBorder="1" applyAlignment="1" applyProtection="1">
      <alignment horizontal="left" vertical="center"/>
      <protection locked="0"/>
    </xf>
    <xf numFmtId="0" fontId="63" fillId="2" borderId="12" xfId="0" applyFont="1" applyFill="1" applyBorder="1" applyAlignment="1" applyProtection="1">
      <alignment horizontal="left" vertical="center"/>
      <protection locked="0"/>
    </xf>
    <xf numFmtId="0" fontId="63" fillId="2" borderId="12" xfId="0" applyFont="1" applyFill="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49" fontId="24" fillId="0" borderId="29" xfId="5" quotePrefix="1" applyNumberFormat="1" applyFont="1" applyFill="1" applyBorder="1" applyAlignment="1" applyProtection="1">
      <alignment horizontal="center" vertical="center"/>
      <protection locked="0"/>
    </xf>
    <xf numFmtId="49" fontId="24" fillId="0" borderId="30" xfId="5" quotePrefix="1" applyNumberFormat="1" applyFont="1" applyFill="1" applyBorder="1" applyAlignment="1" applyProtection="1">
      <alignment horizontal="center" vertical="center"/>
      <protection locked="0"/>
    </xf>
    <xf numFmtId="49" fontId="24" fillId="0" borderId="17" xfId="5" quotePrefix="1" applyNumberFormat="1" applyFont="1" applyFill="1" applyBorder="1" applyAlignment="1" applyProtection="1">
      <alignment horizontal="center" vertical="center"/>
      <protection locked="0"/>
    </xf>
    <xf numFmtId="49" fontId="24" fillId="0" borderId="0" xfId="5" quotePrefix="1" applyNumberFormat="1" applyFont="1" applyFill="1" applyBorder="1" applyAlignment="1" applyProtection="1">
      <alignment horizontal="center" vertical="center"/>
      <protection locked="0"/>
    </xf>
    <xf numFmtId="49" fontId="24" fillId="0" borderId="75" xfId="5" quotePrefix="1" applyNumberFormat="1"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2" xfId="0" applyFont="1" applyFill="1" applyBorder="1" applyAlignment="1" applyProtection="1">
      <alignment horizontal="center" vertical="center"/>
      <protection locked="0"/>
    </xf>
    <xf numFmtId="0" fontId="64" fillId="0" borderId="1" xfId="0" applyFont="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69" fillId="4" borderId="6" xfId="0" applyFont="1" applyFill="1" applyBorder="1" applyAlignment="1" applyProtection="1">
      <alignment horizontal="center" vertical="center" wrapText="1"/>
      <protection locked="0"/>
    </xf>
    <xf numFmtId="0" fontId="69" fillId="4" borderId="5" xfId="0" applyFont="1" applyFill="1" applyBorder="1" applyAlignment="1" applyProtection="1">
      <alignment horizontal="center" vertical="center" wrapText="1"/>
      <protection locked="0"/>
    </xf>
    <xf numFmtId="0" fontId="55" fillId="0" borderId="59" xfId="0" applyFont="1" applyBorder="1" applyAlignment="1">
      <alignment horizontal="center" vertical="center"/>
    </xf>
    <xf numFmtId="0" fontId="52" fillId="0" borderId="59" xfId="0" applyFont="1" applyBorder="1" applyAlignment="1">
      <alignment horizontal="left" vertical="center"/>
    </xf>
    <xf numFmtId="0" fontId="52" fillId="0" borderId="79" xfId="0" applyFont="1" applyBorder="1" applyAlignment="1">
      <alignment horizontal="left" vertical="center"/>
    </xf>
    <xf numFmtId="0" fontId="52" fillId="0" borderId="69" xfId="0" applyFont="1" applyBorder="1" applyAlignment="1">
      <alignment horizontal="center" vertical="center" wrapText="1"/>
    </xf>
    <xf numFmtId="0" fontId="52" fillId="0" borderId="59" xfId="0" applyFont="1" applyBorder="1" applyAlignment="1">
      <alignment horizontal="center" vertical="center" wrapText="1"/>
    </xf>
    <xf numFmtId="0" fontId="52" fillId="0" borderId="69" xfId="0" applyFont="1" applyBorder="1" applyAlignment="1">
      <alignment horizontal="center" vertical="center"/>
    </xf>
    <xf numFmtId="0" fontId="52" fillId="0" borderId="59" xfId="0" applyFont="1" applyBorder="1" applyAlignment="1">
      <alignment horizontal="center" vertical="center"/>
    </xf>
    <xf numFmtId="0" fontId="52" fillId="0" borderId="40" xfId="0" applyFont="1" applyBorder="1" applyAlignment="1">
      <alignment horizontal="center" vertical="center"/>
    </xf>
    <xf numFmtId="0" fontId="52" fillId="0" borderId="80" xfId="0" applyFont="1" applyBorder="1" applyAlignment="1">
      <alignment horizontal="center" vertical="center"/>
    </xf>
    <xf numFmtId="0" fontId="52" fillId="0" borderId="48" xfId="0" applyFont="1" applyBorder="1" applyAlignment="1">
      <alignment horizontal="center" vertical="center"/>
    </xf>
    <xf numFmtId="0" fontId="52" fillId="0" borderId="81" xfId="0" applyFont="1" applyBorder="1" applyAlignment="1">
      <alignment horizontal="center" vertical="center"/>
    </xf>
    <xf numFmtId="0" fontId="55" fillId="0" borderId="41" xfId="0" applyFont="1" applyBorder="1" applyAlignment="1">
      <alignment horizontal="center" vertical="center"/>
    </xf>
    <xf numFmtId="0" fontId="55" fillId="0" borderId="27" xfId="0" applyFont="1" applyBorder="1" applyAlignment="1">
      <alignment horizontal="center" vertical="center"/>
    </xf>
    <xf numFmtId="0" fontId="52" fillId="0" borderId="82" xfId="0" applyFont="1" applyBorder="1" applyAlignment="1">
      <alignment horizontal="left" vertical="center"/>
    </xf>
    <xf numFmtId="0" fontId="52" fillId="0" borderId="41" xfId="0" applyFont="1" applyBorder="1" applyAlignment="1">
      <alignment horizontal="left" vertical="center"/>
    </xf>
    <xf numFmtId="0" fontId="52" fillId="0" borderId="83" xfId="0" applyFont="1" applyBorder="1" applyAlignment="1">
      <alignment horizontal="left" vertical="center"/>
    </xf>
    <xf numFmtId="0" fontId="52" fillId="0" borderId="27" xfId="0" applyFont="1" applyBorder="1" applyAlignment="1">
      <alignment horizontal="left" vertical="center"/>
    </xf>
    <xf numFmtId="0" fontId="55" fillId="0" borderId="82" xfId="0" applyFont="1" applyBorder="1" applyAlignment="1">
      <alignment horizontal="center" vertical="center"/>
    </xf>
    <xf numFmtId="0" fontId="55" fillId="0" borderId="83" xfId="0" applyFont="1" applyBorder="1" applyAlignment="1">
      <alignment horizontal="center" vertical="center"/>
    </xf>
    <xf numFmtId="0" fontId="52" fillId="0" borderId="46" xfId="0" applyFont="1" applyBorder="1" applyAlignment="1">
      <alignment horizontal="left" vertical="center"/>
    </xf>
    <xf numFmtId="0" fontId="52" fillId="0" borderId="28" xfId="0" applyFont="1" applyBorder="1" applyAlignment="1">
      <alignment horizontal="left" vertical="center"/>
    </xf>
    <xf numFmtId="0" fontId="50" fillId="0" borderId="21" xfId="3" applyFont="1" applyBorder="1" applyAlignment="1">
      <alignment horizontal="left" vertical="center" shrinkToFit="1"/>
    </xf>
    <xf numFmtId="0" fontId="50" fillId="0" borderId="22" xfId="3" applyFont="1" applyBorder="1" applyAlignment="1">
      <alignment horizontal="left" vertical="center" shrinkToFit="1"/>
    </xf>
    <xf numFmtId="0" fontId="50" fillId="0" borderId="23" xfId="3" applyFont="1" applyBorder="1" applyAlignment="1">
      <alignment horizontal="left" vertical="center" shrinkToFit="1"/>
    </xf>
    <xf numFmtId="0" fontId="31" fillId="0" borderId="24" xfId="3" applyFont="1" applyBorder="1" applyAlignment="1">
      <alignment horizontal="left" vertical="center" shrinkToFit="1"/>
    </xf>
    <xf numFmtId="0" fontId="31" fillId="0" borderId="0" xfId="3" applyFont="1" applyAlignment="1">
      <alignment horizontal="left" vertical="center" shrinkToFit="1"/>
    </xf>
    <xf numFmtId="0" fontId="31" fillId="0" borderId="25" xfId="3" applyFont="1" applyBorder="1" applyAlignment="1">
      <alignment horizontal="left" vertical="center" shrinkToFit="1"/>
    </xf>
    <xf numFmtId="0" fontId="31" fillId="0" borderId="26" xfId="3" applyFont="1" applyBorder="1" applyAlignment="1">
      <alignment horizontal="left" vertical="center" shrinkToFit="1"/>
    </xf>
    <xf numFmtId="0" fontId="31" fillId="0" borderId="27" xfId="3" applyFont="1" applyBorder="1" applyAlignment="1">
      <alignment horizontal="left" vertical="center" shrinkToFit="1"/>
    </xf>
    <xf numFmtId="0" fontId="31" fillId="0" borderId="28" xfId="3" applyFont="1" applyBorder="1" applyAlignment="1">
      <alignment horizontal="left" vertical="center" shrinkToFit="1"/>
    </xf>
    <xf numFmtId="0" fontId="52" fillId="0" borderId="42"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47" xfId="0" applyFont="1" applyBorder="1" applyAlignment="1">
      <alignment horizontal="center" vertical="center" wrapText="1"/>
    </xf>
    <xf numFmtId="0" fontId="40" fillId="0" borderId="43" xfId="0" applyFont="1" applyBorder="1" applyAlignment="1">
      <alignment horizontal="left" vertical="center"/>
    </xf>
    <xf numFmtId="0" fontId="52" fillId="0" borderId="22" xfId="0" applyFont="1" applyBorder="1" applyAlignment="1">
      <alignment horizontal="left" vertical="center"/>
    </xf>
    <xf numFmtId="0" fontId="52" fillId="0" borderId="23" xfId="0" applyFont="1" applyBorder="1" applyAlignment="1">
      <alignment horizontal="left" vertical="center"/>
    </xf>
    <xf numFmtId="0" fontId="52" fillId="0" borderId="11" xfId="0" applyFont="1" applyBorder="1" applyAlignment="1">
      <alignment horizontal="left" vertical="center"/>
    </xf>
    <xf numFmtId="0" fontId="52" fillId="0" borderId="2" xfId="0" applyFont="1" applyBorder="1" applyAlignment="1">
      <alignment horizontal="left" vertical="center"/>
    </xf>
    <xf numFmtId="0" fontId="52" fillId="0" borderId="45" xfId="0" applyFont="1" applyBorder="1" applyAlignment="1">
      <alignment horizontal="left" vertical="center"/>
    </xf>
    <xf numFmtId="0" fontId="52" fillId="0" borderId="49" xfId="0" applyFont="1" applyBorder="1" applyAlignment="1">
      <alignment horizontal="center" vertical="center"/>
    </xf>
    <xf numFmtId="0" fontId="52" fillId="0" borderId="50" xfId="0" applyFont="1" applyBorder="1" applyAlignment="1">
      <alignment horizontal="center" vertical="center"/>
    </xf>
    <xf numFmtId="0" fontId="55" fillId="0" borderId="50" xfId="0" applyFont="1" applyBorder="1" applyAlignment="1">
      <alignment horizontal="center" vertical="center"/>
    </xf>
    <xf numFmtId="0" fontId="52" fillId="0" borderId="50" xfId="0" applyFont="1" applyBorder="1" applyAlignment="1">
      <alignment horizontal="left" vertical="center"/>
    </xf>
    <xf numFmtId="0" fontId="52" fillId="0" borderId="78" xfId="0" applyFont="1" applyBorder="1" applyAlignment="1">
      <alignment horizontal="left" vertical="center"/>
    </xf>
    <xf numFmtId="0" fontId="52" fillId="0" borderId="27" xfId="0" applyFont="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top"/>
    </xf>
    <xf numFmtId="0" fontId="57" fillId="0" borderId="0" xfId="0" applyFont="1" applyAlignment="1">
      <alignment horizontal="center" vertical="center"/>
    </xf>
    <xf numFmtId="0" fontId="60" fillId="0" borderId="0" xfId="6" applyFont="1" applyAlignment="1">
      <alignment horizontal="center" vertical="center"/>
    </xf>
    <xf numFmtId="0" fontId="54" fillId="0" borderId="0" xfId="0" applyFont="1" applyAlignment="1">
      <alignment horizontal="center" vertical="center"/>
    </xf>
    <xf numFmtId="0" fontId="59" fillId="0" borderId="0" xfId="0" applyFont="1" applyAlignment="1">
      <alignment horizontal="center" vertical="center"/>
    </xf>
    <xf numFmtId="0" fontId="0" fillId="0" borderId="1" xfId="0" applyBorder="1" applyAlignment="1">
      <alignment horizontal="left" vertical="center" wrapText="1"/>
    </xf>
    <xf numFmtId="0" fontId="74" fillId="0" borderId="0" xfId="0" applyFont="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33" fillId="7" borderId="4" xfId="7" applyFont="1" applyFill="1" applyBorder="1" applyAlignment="1">
      <alignment horizontal="left" vertical="center" wrapText="1"/>
    </xf>
    <xf numFmtId="0" fontId="33" fillId="7" borderId="6" xfId="7" applyFont="1" applyFill="1" applyBorder="1" applyAlignment="1">
      <alignment horizontal="left" vertical="center" wrapText="1"/>
    </xf>
    <xf numFmtId="0" fontId="33" fillId="7" borderId="5" xfId="7" applyFont="1" applyFill="1" applyBorder="1" applyAlignment="1">
      <alignment horizontal="left" vertical="center" wrapText="1"/>
    </xf>
    <xf numFmtId="0" fontId="33" fillId="7" borderId="6" xfId="7" applyFont="1" applyFill="1" applyBorder="1" applyAlignment="1">
      <alignment horizontal="left" vertical="center"/>
    </xf>
    <xf numFmtId="0" fontId="33" fillId="7" borderId="5" xfId="7" applyFont="1" applyFill="1" applyBorder="1" applyAlignment="1">
      <alignment horizontal="left" vertical="center"/>
    </xf>
    <xf numFmtId="0" fontId="33" fillId="7" borderId="1" xfId="7" applyFont="1" applyFill="1" applyBorder="1" applyAlignment="1">
      <alignment horizontal="center" vertical="center"/>
    </xf>
    <xf numFmtId="0" fontId="33" fillId="7" borderId="1" xfId="7" applyFont="1" applyFill="1" applyBorder="1" applyAlignment="1">
      <alignment horizontal="left" vertical="center" wrapText="1"/>
    </xf>
    <xf numFmtId="0" fontId="33" fillId="7" borderId="1" xfId="7" applyFont="1" applyFill="1" applyBorder="1" applyAlignment="1">
      <alignment horizontal="left" vertical="center"/>
    </xf>
    <xf numFmtId="0" fontId="33" fillId="0" borderId="4" xfId="7" applyFont="1" applyBorder="1" applyAlignment="1">
      <alignment horizontal="left" vertical="center" wrapText="1"/>
    </xf>
    <xf numFmtId="0" fontId="33" fillId="0" borderId="6" xfId="7" applyFont="1" applyBorder="1" applyAlignment="1">
      <alignment horizontal="left" vertical="center" wrapText="1"/>
    </xf>
    <xf numFmtId="0" fontId="33" fillId="0" borderId="5" xfId="7" applyFont="1" applyBorder="1" applyAlignment="1">
      <alignment horizontal="left" vertical="center" wrapText="1"/>
    </xf>
    <xf numFmtId="41" fontId="33" fillId="0" borderId="1" xfId="8" applyNumberFormat="1" applyFont="1" applyFill="1" applyBorder="1" applyAlignment="1">
      <alignment horizontal="center" vertical="center"/>
    </xf>
    <xf numFmtId="41" fontId="33" fillId="7" borderId="1" xfId="8" applyNumberFormat="1" applyFont="1" applyFill="1" applyBorder="1" applyAlignment="1">
      <alignment horizontal="center" vertical="center"/>
    </xf>
    <xf numFmtId="0" fontId="33" fillId="7" borderId="1" xfId="7" applyFont="1" applyFill="1" applyBorder="1" applyAlignment="1">
      <alignment horizontal="center" vertical="center" wrapText="1"/>
    </xf>
    <xf numFmtId="0" fontId="33" fillId="9" borderId="4" xfId="7" applyFont="1" applyFill="1" applyBorder="1" applyAlignment="1">
      <alignment horizontal="center" vertical="center"/>
    </xf>
    <xf numFmtId="0" fontId="33" fillId="9" borderId="5" xfId="7" applyFont="1" applyFill="1" applyBorder="1" applyAlignment="1">
      <alignment horizontal="center" vertical="center"/>
    </xf>
    <xf numFmtId="0" fontId="33" fillId="9" borderId="6" xfId="7" applyFont="1" applyFill="1" applyBorder="1" applyAlignment="1">
      <alignment horizontal="center" vertical="center"/>
    </xf>
    <xf numFmtId="0" fontId="33" fillId="0" borderId="4" xfId="7" applyFont="1" applyBorder="1" applyAlignment="1">
      <alignment horizontal="center" vertical="center"/>
    </xf>
    <xf numFmtId="0" fontId="33" fillId="0" borderId="5" xfId="7" applyFont="1" applyBorder="1" applyAlignment="1">
      <alignment horizontal="center" vertical="center"/>
    </xf>
    <xf numFmtId="0" fontId="33" fillId="0" borderId="1" xfId="7" applyFont="1" applyBorder="1" applyAlignment="1">
      <alignment horizontal="left" vertical="center" wrapText="1"/>
    </xf>
    <xf numFmtId="0" fontId="33" fillId="0" borderId="1" xfId="7" applyFont="1" applyBorder="1" applyAlignment="1">
      <alignment horizontal="left" vertical="center"/>
    </xf>
    <xf numFmtId="0" fontId="33" fillId="7" borderId="4" xfId="7" applyFont="1" applyFill="1" applyBorder="1" applyAlignment="1">
      <alignment horizontal="center" vertical="center"/>
    </xf>
    <xf numFmtId="0" fontId="33" fillId="7" borderId="5" xfId="7" applyFont="1" applyFill="1" applyBorder="1" applyAlignment="1">
      <alignment horizontal="center" vertical="center"/>
    </xf>
    <xf numFmtId="0" fontId="33" fillId="0" borderId="1" xfId="7" applyFont="1" applyBorder="1" applyAlignment="1">
      <alignment horizontal="center" vertical="center"/>
    </xf>
    <xf numFmtId="0" fontId="33" fillId="0" borderId="7" xfId="7" applyFont="1" applyBorder="1" applyAlignment="1">
      <alignment horizontal="center" vertical="center"/>
    </xf>
    <xf numFmtId="0" fontId="33" fillId="0" borderId="15" xfId="7" applyFont="1" applyBorder="1" applyAlignment="1">
      <alignment horizontal="center" vertical="center"/>
    </xf>
    <xf numFmtId="0" fontId="33" fillId="0" borderId="11" xfId="7" applyFont="1" applyBorder="1" applyAlignment="1">
      <alignment horizontal="center" vertical="center"/>
    </xf>
    <xf numFmtId="0" fontId="33" fillId="0" borderId="9" xfId="7" applyFont="1" applyBorder="1" applyAlignment="1">
      <alignment horizontal="center" vertical="center"/>
    </xf>
    <xf numFmtId="0" fontId="33" fillId="0" borderId="7" xfId="7" applyFont="1" applyBorder="1" applyAlignment="1">
      <alignment horizontal="left" vertical="center" wrapText="1"/>
    </xf>
    <xf numFmtId="0" fontId="33" fillId="0" borderId="8" xfId="7" applyFont="1" applyBorder="1" applyAlignment="1">
      <alignment horizontal="left" vertical="center" wrapText="1"/>
    </xf>
    <xf numFmtId="0" fontId="33" fillId="0" borderId="15" xfId="7" applyFont="1" applyBorder="1" applyAlignment="1">
      <alignment horizontal="left" vertical="center" wrapText="1"/>
    </xf>
    <xf numFmtId="0" fontId="33" fillId="0" borderId="11" xfId="7" applyFont="1" applyBorder="1" applyAlignment="1">
      <alignment horizontal="left" vertical="center" wrapText="1"/>
    </xf>
    <xf numFmtId="0" fontId="33" fillId="0" borderId="2" xfId="7" applyFont="1" applyBorder="1" applyAlignment="1">
      <alignment horizontal="left" vertical="center" wrapText="1"/>
    </xf>
    <xf numFmtId="0" fontId="33" fillId="0" borderId="9" xfId="7" applyFont="1" applyBorder="1" applyAlignment="1">
      <alignment horizontal="left" vertical="center" wrapText="1"/>
    </xf>
    <xf numFmtId="0" fontId="33" fillId="7" borderId="33" xfId="7" applyFont="1" applyFill="1" applyBorder="1" applyAlignment="1">
      <alignment horizontal="center" vertical="center"/>
    </xf>
    <xf numFmtId="0" fontId="33" fillId="7" borderId="35" xfId="7" applyFont="1" applyFill="1" applyBorder="1" applyAlignment="1">
      <alignment horizontal="center" vertical="center"/>
    </xf>
    <xf numFmtId="0" fontId="33" fillId="7" borderId="3" xfId="7" applyFont="1" applyFill="1" applyBorder="1" applyAlignment="1">
      <alignment horizontal="center" vertical="center"/>
    </xf>
    <xf numFmtId="0" fontId="49" fillId="0" borderId="8" xfId="7" applyFont="1" applyBorder="1" applyAlignment="1">
      <alignment horizontal="left" vertical="center"/>
    </xf>
    <xf numFmtId="0" fontId="31" fillId="0" borderId="0" xfId="7" applyFont="1" applyAlignment="1">
      <alignment horizontal="center" vertical="center"/>
    </xf>
    <xf numFmtId="0" fontId="33" fillId="0" borderId="1" xfId="7" applyFont="1" applyBorder="1" applyAlignment="1">
      <alignment horizontal="center" vertical="center" wrapText="1"/>
    </xf>
    <xf numFmtId="0" fontId="33" fillId="9" borderId="1" xfId="7" applyFont="1" applyFill="1" applyBorder="1" applyAlignment="1">
      <alignment horizontal="center" vertical="center"/>
    </xf>
    <xf numFmtId="0" fontId="33" fillId="0" borderId="7" xfId="7" applyFont="1" applyBorder="1" applyAlignment="1">
      <alignment horizontal="center" vertical="center" wrapText="1"/>
    </xf>
    <xf numFmtId="0" fontId="33" fillId="0" borderId="8" xfId="7" applyFont="1" applyBorder="1" applyAlignment="1">
      <alignment horizontal="center" vertical="center"/>
    </xf>
    <xf numFmtId="0" fontId="33" fillId="0" borderId="2" xfId="7" applyFont="1" applyBorder="1" applyAlignment="1">
      <alignment horizontal="center" vertical="center"/>
    </xf>
    <xf numFmtId="0" fontId="52" fillId="0" borderId="0" xfId="0" applyFont="1" applyAlignment="1">
      <alignment horizontal="left" vertical="center" wrapText="1"/>
    </xf>
    <xf numFmtId="0" fontId="33" fillId="0" borderId="6" xfId="7" applyFont="1" applyBorder="1" applyAlignment="1">
      <alignment horizontal="center" vertical="center"/>
    </xf>
    <xf numFmtId="0" fontId="76" fillId="0" borderId="2" xfId="7" applyFont="1" applyBorder="1" applyAlignment="1">
      <alignment horizontal="center" vertical="center" shrinkToFit="1"/>
    </xf>
    <xf numFmtId="0" fontId="33" fillId="10" borderId="4" xfId="7" applyFont="1" applyFill="1" applyBorder="1" applyAlignment="1">
      <alignment horizontal="center" vertical="center"/>
    </xf>
    <xf numFmtId="0" fontId="33" fillId="10" borderId="6" xfId="7" applyFont="1" applyFill="1" applyBorder="1" applyAlignment="1">
      <alignment horizontal="center" vertical="center"/>
    </xf>
    <xf numFmtId="0" fontId="33" fillId="10" borderId="5" xfId="7" applyFont="1" applyFill="1" applyBorder="1" applyAlignment="1">
      <alignment horizontal="center" vertical="center"/>
    </xf>
    <xf numFmtId="0" fontId="32" fillId="0" borderId="8" xfId="7" applyFont="1" applyBorder="1" applyAlignment="1">
      <alignment horizontal="left" vertical="center"/>
    </xf>
    <xf numFmtId="0" fontId="33" fillId="0" borderId="36" xfId="7" applyFont="1" applyBorder="1" applyAlignment="1">
      <alignment horizontal="center" vertical="center"/>
    </xf>
    <xf numFmtId="0" fontId="33" fillId="0" borderId="19" xfId="7" applyFont="1" applyBorder="1" applyAlignment="1">
      <alignment horizontal="center" vertical="center"/>
    </xf>
    <xf numFmtId="0" fontId="33" fillId="0" borderId="37" xfId="7" applyFont="1" applyBorder="1" applyAlignment="1">
      <alignment horizontal="center" vertical="center"/>
    </xf>
    <xf numFmtId="0" fontId="33" fillId="0" borderId="38" xfId="7" applyFont="1" applyBorder="1" applyAlignment="1">
      <alignment horizontal="center" vertical="center"/>
    </xf>
    <xf numFmtId="0" fontId="33" fillId="0" borderId="20" xfId="7" applyFont="1" applyBorder="1" applyAlignment="1">
      <alignment horizontal="center" vertical="center"/>
    </xf>
    <xf numFmtId="0" fontId="33" fillId="0" borderId="39" xfId="7" applyFont="1" applyBorder="1" applyAlignment="1">
      <alignment horizontal="center"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wrapText="1"/>
    </xf>
    <xf numFmtId="0" fontId="0" fillId="0" borderId="5" xfId="0" applyBorder="1" applyAlignment="1">
      <alignment horizontal="left" vertical="center" wrapText="1"/>
    </xf>
    <xf numFmtId="0" fontId="33" fillId="7" borderId="33" xfId="7" applyFont="1" applyFill="1" applyBorder="1" applyAlignment="1">
      <alignment horizontal="center" vertical="center" wrapText="1"/>
    </xf>
    <xf numFmtId="0" fontId="33" fillId="7" borderId="35" xfId="7" applyFont="1" applyFill="1" applyBorder="1" applyAlignment="1">
      <alignment horizontal="center" vertical="center" wrapText="1"/>
    </xf>
    <xf numFmtId="0" fontId="33" fillId="7" borderId="3" xfId="7" applyFont="1" applyFill="1" applyBorder="1" applyAlignment="1">
      <alignment horizontal="center" vertical="center" wrapText="1"/>
    </xf>
    <xf numFmtId="0" fontId="33" fillId="0" borderId="33" xfId="7" applyFont="1" applyBorder="1" applyAlignment="1">
      <alignment horizontal="center" vertical="center"/>
    </xf>
    <xf numFmtId="0" fontId="33" fillId="0" borderId="3" xfId="7" applyFont="1" applyBorder="1" applyAlignment="1">
      <alignment horizontal="center" vertical="center"/>
    </xf>
    <xf numFmtId="0" fontId="39" fillId="0" borderId="0" xfId="7" applyFont="1" applyAlignment="1">
      <alignment horizontal="center" vertical="center"/>
    </xf>
    <xf numFmtId="0" fontId="33" fillId="0" borderId="0" xfId="7" applyFont="1" applyAlignment="1">
      <alignment vertical="center"/>
    </xf>
    <xf numFmtId="0" fontId="33" fillId="7" borderId="4" xfId="7" applyFont="1" applyFill="1" applyBorder="1" applyAlignment="1">
      <alignment horizontal="left" vertical="center"/>
    </xf>
    <xf numFmtId="0" fontId="33" fillId="11" borderId="33" xfId="7" applyFont="1" applyFill="1" applyBorder="1" applyAlignment="1">
      <alignment horizontal="center" vertical="center"/>
    </xf>
    <xf numFmtId="0" fontId="33" fillId="11" borderId="3" xfId="7" applyFont="1" applyFill="1" applyBorder="1" applyAlignment="1">
      <alignment horizontal="center" vertical="center"/>
    </xf>
    <xf numFmtId="0" fontId="33" fillId="11" borderId="4" xfId="7" applyFont="1" applyFill="1" applyBorder="1" applyAlignment="1">
      <alignment horizontal="left" vertical="center" wrapText="1"/>
    </xf>
    <xf numFmtId="0" fontId="33" fillId="11" borderId="6" xfId="7" applyFont="1" applyFill="1" applyBorder="1" applyAlignment="1">
      <alignment horizontal="left" vertical="center" wrapText="1"/>
    </xf>
    <xf numFmtId="0" fontId="33" fillId="11" borderId="5" xfId="7" applyFont="1" applyFill="1" applyBorder="1" applyAlignment="1">
      <alignment horizontal="left" vertical="center" wrapText="1"/>
    </xf>
    <xf numFmtId="41" fontId="33" fillId="0" borderId="33" xfId="8" applyNumberFormat="1" applyFont="1" applyBorder="1" applyAlignment="1">
      <alignment horizontal="center" vertical="center"/>
    </xf>
    <xf numFmtId="41" fontId="33" fillId="0" borderId="3" xfId="8" applyNumberFormat="1" applyFont="1" applyBorder="1" applyAlignment="1">
      <alignment horizontal="center" vertical="center"/>
    </xf>
    <xf numFmtId="0" fontId="33" fillId="0" borderId="8" xfId="7" applyFont="1" applyBorder="1" applyAlignment="1">
      <alignment horizontal="center" vertical="center" wrapText="1"/>
    </xf>
    <xf numFmtId="0" fontId="33" fillId="0" borderId="15" xfId="7" applyFont="1" applyBorder="1" applyAlignment="1">
      <alignment horizontal="center" vertical="center" wrapText="1"/>
    </xf>
    <xf numFmtId="0" fontId="33" fillId="0" borderId="11" xfId="7" applyFont="1" applyBorder="1" applyAlignment="1">
      <alignment horizontal="center" vertical="center" wrapText="1"/>
    </xf>
    <xf numFmtId="0" fontId="33" fillId="0" borderId="2" xfId="7" applyFont="1" applyBorder="1" applyAlignment="1">
      <alignment horizontal="center" vertical="center" wrapText="1"/>
    </xf>
    <xf numFmtId="0" fontId="33" fillId="0" borderId="9" xfId="7" applyFont="1" applyBorder="1" applyAlignment="1">
      <alignment horizontal="center" vertical="center" wrapText="1"/>
    </xf>
    <xf numFmtId="0" fontId="32" fillId="0" borderId="1" xfId="7" applyFont="1" applyBorder="1" applyAlignment="1">
      <alignment horizontal="center" vertical="center"/>
    </xf>
    <xf numFmtId="0" fontId="32" fillId="0" borderId="11" xfId="7" applyFont="1" applyBorder="1" applyAlignment="1">
      <alignment horizontal="center" vertical="center" wrapText="1"/>
    </xf>
    <xf numFmtId="0" fontId="32" fillId="0" borderId="2" xfId="7" applyFont="1" applyBorder="1" applyAlignment="1">
      <alignment horizontal="center" vertical="center"/>
    </xf>
    <xf numFmtId="0" fontId="32" fillId="0" borderId="9" xfId="7" applyFont="1" applyBorder="1" applyAlignment="1">
      <alignment horizontal="center" vertical="center"/>
    </xf>
    <xf numFmtId="0" fontId="33" fillId="0" borderId="8" xfId="7" applyFont="1" applyBorder="1" applyAlignment="1">
      <alignment horizontal="left" wrapText="1"/>
    </xf>
    <xf numFmtId="0" fontId="52" fillId="0" borderId="7" xfId="7" applyFont="1" applyBorder="1" applyAlignment="1">
      <alignment horizontal="center" vertical="center"/>
    </xf>
    <xf numFmtId="0" fontId="52" fillId="0" borderId="15" xfId="7" applyFont="1" applyBorder="1" applyAlignment="1">
      <alignment horizontal="center" vertical="center"/>
    </xf>
    <xf numFmtId="0" fontId="52" fillId="7" borderId="4" xfId="7" applyFont="1" applyFill="1" applyBorder="1" applyAlignment="1">
      <alignment horizontal="center" vertical="center"/>
    </xf>
    <xf numFmtId="0" fontId="52" fillId="7" borderId="5" xfId="7" applyFont="1" applyFill="1" applyBorder="1" applyAlignment="1">
      <alignment horizontal="center" vertical="center"/>
    </xf>
    <xf numFmtId="0" fontId="33" fillId="0" borderId="2" xfId="7" applyFont="1" applyBorder="1" applyAlignment="1">
      <alignment horizontal="left" vertical="center"/>
    </xf>
    <xf numFmtId="0" fontId="33" fillId="0" borderId="9" xfId="7" applyFont="1" applyBorder="1" applyAlignment="1">
      <alignment horizontal="left" vertical="center"/>
    </xf>
    <xf numFmtId="41" fontId="33" fillId="2" borderId="1" xfId="8" applyNumberFormat="1" applyFont="1" applyFill="1" applyBorder="1" applyAlignment="1">
      <alignment horizontal="center" vertical="center"/>
    </xf>
    <xf numFmtId="0" fontId="33" fillId="2" borderId="1" xfId="7" applyFont="1" applyFill="1" applyBorder="1" applyAlignment="1">
      <alignment horizontal="left" vertical="center" wrapText="1"/>
    </xf>
    <xf numFmtId="0" fontId="33" fillId="2" borderId="1" xfId="7" applyFont="1" applyFill="1" applyBorder="1" applyAlignment="1">
      <alignment horizontal="left" vertical="center"/>
    </xf>
    <xf numFmtId="0" fontId="33" fillId="2" borderId="1" xfId="7" applyFont="1" applyFill="1" applyBorder="1" applyAlignment="1">
      <alignment horizontal="center" vertical="center"/>
    </xf>
    <xf numFmtId="0" fontId="33" fillId="2" borderId="1" xfId="7" applyFont="1" applyFill="1" applyBorder="1" applyAlignment="1">
      <alignment horizontal="center" vertical="center" wrapText="1"/>
    </xf>
    <xf numFmtId="0" fontId="33" fillId="13" borderId="69" xfId="7" applyFont="1" applyFill="1" applyBorder="1" applyAlignment="1">
      <alignment horizontal="center" vertical="center" wrapText="1"/>
    </xf>
    <xf numFmtId="0" fontId="50" fillId="0" borderId="0" xfId="7" applyFont="1" applyAlignment="1">
      <alignment horizontal="center" vertical="center"/>
    </xf>
    <xf numFmtId="0" fontId="50" fillId="0" borderId="2" xfId="7" applyFont="1" applyBorder="1" applyAlignment="1">
      <alignment horizontal="center" vertical="center"/>
    </xf>
    <xf numFmtId="0" fontId="33" fillId="12" borderId="49" xfId="7" applyFont="1" applyFill="1" applyBorder="1" applyAlignment="1">
      <alignment horizontal="center" vertical="center" wrapText="1"/>
    </xf>
    <xf numFmtId="0" fontId="33" fillId="12" borderId="50" xfId="7" applyFont="1" applyFill="1" applyBorder="1" applyAlignment="1">
      <alignment horizontal="center" vertical="center" wrapText="1"/>
    </xf>
    <xf numFmtId="0" fontId="33" fillId="12" borderId="53" xfId="7" applyFont="1" applyFill="1" applyBorder="1" applyAlignment="1">
      <alignment horizontal="center" vertical="center" wrapText="1"/>
    </xf>
    <xf numFmtId="0" fontId="33" fillId="12" borderId="54" xfId="7" applyFont="1" applyFill="1" applyBorder="1" applyAlignment="1">
      <alignment horizontal="center" vertical="center" wrapText="1"/>
    </xf>
    <xf numFmtId="0" fontId="33" fillId="12" borderId="51" xfId="7" applyFont="1" applyFill="1" applyBorder="1" applyAlignment="1">
      <alignment horizontal="center" vertical="center"/>
    </xf>
    <xf numFmtId="0" fontId="33" fillId="12" borderId="56" xfId="7" applyFont="1" applyFill="1" applyBorder="1" applyAlignment="1">
      <alignment horizontal="center" vertical="center"/>
    </xf>
    <xf numFmtId="0" fontId="33" fillId="12" borderId="52" xfId="7" applyFont="1" applyFill="1" applyBorder="1" applyAlignment="1">
      <alignment horizontal="center" vertical="center"/>
    </xf>
    <xf numFmtId="0" fontId="33" fillId="12" borderId="57" xfId="7" applyFont="1" applyFill="1" applyBorder="1" applyAlignment="1">
      <alignment horizontal="center" vertical="center"/>
    </xf>
    <xf numFmtId="0" fontId="33" fillId="0" borderId="58" xfId="7" applyFont="1" applyBorder="1" applyAlignment="1">
      <alignment horizontal="center" vertical="center" wrapText="1"/>
    </xf>
    <xf numFmtId="0" fontId="33" fillId="0" borderId="62" xfId="7" applyFont="1" applyBorder="1" applyAlignment="1">
      <alignment horizontal="center" vertical="center" wrapText="1"/>
    </xf>
    <xf numFmtId="0" fontId="33" fillId="0" borderId="63" xfId="7" applyFont="1" applyBorder="1" applyAlignment="1">
      <alignment horizontal="center" vertical="center" wrapText="1"/>
    </xf>
    <xf numFmtId="0" fontId="33" fillId="13" borderId="67" xfId="7" applyFont="1" applyFill="1" applyBorder="1" applyAlignment="1">
      <alignment horizontal="center" vertical="center" wrapText="1"/>
    </xf>
    <xf numFmtId="0" fontId="33" fillId="13" borderId="62" xfId="7" applyFont="1" applyFill="1" applyBorder="1" applyAlignment="1">
      <alignment horizontal="center" vertical="center" wrapText="1"/>
    </xf>
    <xf numFmtId="0" fontId="33" fillId="13" borderId="63" xfId="7" applyFont="1" applyFill="1" applyBorder="1" applyAlignment="1">
      <alignment horizontal="center" vertical="center" wrapText="1"/>
    </xf>
    <xf numFmtId="0" fontId="33" fillId="14" borderId="19" xfId="7" applyFont="1" applyFill="1" applyBorder="1" applyAlignment="1">
      <alignment horizontal="center" vertical="center"/>
    </xf>
    <xf numFmtId="0" fontId="33" fillId="14" borderId="77" xfId="7" applyFont="1" applyFill="1" applyBorder="1" applyAlignment="1">
      <alignment horizontal="center" vertical="center"/>
    </xf>
    <xf numFmtId="0" fontId="33" fillId="13" borderId="70" xfId="7"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cellXfs>
  <cellStyles count="9">
    <cellStyle name="ハイパーリンク" xfId="6" builtinId="8"/>
    <cellStyle name="桁区切り" xfId="5" builtinId="6"/>
    <cellStyle name="桁区切り 2" xfId="4" xr:uid="{00000000-0005-0000-0000-000002000000}"/>
    <cellStyle name="桁区切り 3" xfId="8" xr:uid="{00000000-0005-0000-0000-000003000000}"/>
    <cellStyle name="標準" xfId="0" builtinId="0"/>
    <cellStyle name="標準 2" xfId="1" xr:uid="{00000000-0005-0000-0000-000005000000}"/>
    <cellStyle name="標準 2 2" xfId="2" xr:uid="{00000000-0005-0000-0000-000006000000}"/>
    <cellStyle name="標準 3" xfId="3" xr:uid="{00000000-0005-0000-0000-000007000000}"/>
    <cellStyle name="標準 4" xfId="7" xr:uid="{00000000-0005-0000-0000-000008000000}"/>
  </cellStyles>
  <dxfs count="4">
    <dxf>
      <numFmt numFmtId="44" formatCode="[$-411]ge\.m\.d"/>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99"/>
      <color rgb="FFFFFFCC"/>
      <color rgb="FFDBF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jp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gif"/></Relationships>
</file>

<file path=xl/drawings/drawing1.xml><?xml version="1.0" encoding="utf-8"?>
<xdr:wsDr xmlns:xdr="http://schemas.openxmlformats.org/drawingml/2006/spreadsheetDrawing" xmlns:a="http://schemas.openxmlformats.org/drawingml/2006/main">
  <xdr:twoCellAnchor>
    <xdr:from>
      <xdr:col>9</xdr:col>
      <xdr:colOff>276226</xdr:colOff>
      <xdr:row>49</xdr:row>
      <xdr:rowOff>0</xdr:rowOff>
    </xdr:from>
    <xdr:to>
      <xdr:col>11</xdr:col>
      <xdr:colOff>406146</xdr:colOff>
      <xdr:row>51</xdr:row>
      <xdr:rowOff>177165</xdr:rowOff>
    </xdr:to>
    <xdr:pic>
      <xdr:nvPicPr>
        <xdr:cNvPr id="2" name="図 1" descr="文字横(colou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10276" y="9741053"/>
          <a:ext cx="1501520" cy="67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33867</xdr:colOff>
      <xdr:row>0</xdr:row>
      <xdr:rowOff>40306</xdr:rowOff>
    </xdr:from>
    <xdr:to>
      <xdr:col>18</xdr:col>
      <xdr:colOff>587158</xdr:colOff>
      <xdr:row>11</xdr:row>
      <xdr:rowOff>260958</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33867" y="40306"/>
          <a:ext cx="22904421" cy="5518118"/>
          <a:chOff x="33867" y="40306"/>
          <a:chExt cx="22904421" cy="5518118"/>
        </a:xfrm>
      </xdr:grpSpPr>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0368721" y="3418561"/>
            <a:ext cx="10273128" cy="213986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tx1">
                    <a:lumMod val="50000"/>
                    <a:lumOff val="50000"/>
                  </a:schemeClr>
                </a:solidFill>
              </a:rPr>
              <a:t>※</a:t>
            </a:r>
            <a:r>
              <a:rPr kumimoji="1" lang="ja-JP" altLang="en-US" sz="2000" b="1">
                <a:solidFill>
                  <a:schemeClr val="tx1">
                    <a:lumMod val="50000"/>
                    <a:lumOff val="50000"/>
                  </a:schemeClr>
                </a:solidFill>
              </a:rPr>
              <a:t>注意</a:t>
            </a:r>
            <a:endParaRPr kumimoji="1" lang="en-US" altLang="ja-JP" sz="2000" b="1">
              <a:solidFill>
                <a:schemeClr val="tx1">
                  <a:lumMod val="50000"/>
                  <a:lumOff val="50000"/>
                </a:schemeClr>
              </a:solidFill>
            </a:endParaRPr>
          </a:p>
          <a:p>
            <a:r>
              <a:rPr kumimoji="1" lang="ja-JP" altLang="en-US" sz="1800" b="1">
                <a:solidFill>
                  <a:schemeClr val="tx1">
                    <a:lumMod val="50000"/>
                    <a:lumOff val="50000"/>
                  </a:schemeClr>
                </a:solidFill>
              </a:rPr>
              <a:t>注</a:t>
            </a:r>
            <a:r>
              <a:rPr kumimoji="1" lang="en-US" altLang="ja-JP" sz="1800" b="1">
                <a:solidFill>
                  <a:schemeClr val="tx1">
                    <a:lumMod val="50000"/>
                    <a:lumOff val="50000"/>
                  </a:schemeClr>
                </a:solidFill>
              </a:rPr>
              <a:t>1</a:t>
            </a:r>
            <a:r>
              <a:rPr kumimoji="1" lang="ja-JP" altLang="en-US" sz="1800" b="1">
                <a:solidFill>
                  <a:schemeClr val="tx1">
                    <a:lumMod val="50000"/>
                    <a:lumOff val="50000"/>
                  </a:schemeClr>
                </a:solidFill>
              </a:rPr>
              <a:t>　胃検診を胃カメラでお申し込みの方は、別途</a:t>
            </a:r>
            <a:r>
              <a:rPr kumimoji="1" lang="en-US" altLang="ja-JP" sz="1800" b="1">
                <a:solidFill>
                  <a:schemeClr val="tx1">
                    <a:lumMod val="50000"/>
                    <a:lumOff val="50000"/>
                  </a:schemeClr>
                </a:solidFill>
              </a:rPr>
              <a:t>2,200</a:t>
            </a:r>
            <a:r>
              <a:rPr kumimoji="1" lang="ja-JP" altLang="en-US" sz="1800" b="1">
                <a:solidFill>
                  <a:schemeClr val="tx1">
                    <a:lumMod val="50000"/>
                    <a:lumOff val="50000"/>
                  </a:schemeClr>
                </a:solidFill>
              </a:rPr>
              <a:t>円頂きます。</a:t>
            </a:r>
          </a:p>
          <a:p>
            <a:r>
              <a:rPr kumimoji="1" lang="ja-JP" altLang="en-US" sz="1800" b="1">
                <a:solidFill>
                  <a:schemeClr val="tx1">
                    <a:lumMod val="50000"/>
                    <a:lumOff val="50000"/>
                  </a:schemeClr>
                </a:solidFill>
              </a:rPr>
              <a:t>注</a:t>
            </a:r>
            <a:r>
              <a:rPr kumimoji="1" lang="en-US" altLang="ja-JP" sz="1800" b="1">
                <a:solidFill>
                  <a:schemeClr val="tx1">
                    <a:lumMod val="50000"/>
                    <a:lumOff val="50000"/>
                  </a:schemeClr>
                </a:solidFill>
              </a:rPr>
              <a:t>2</a:t>
            </a:r>
            <a:r>
              <a:rPr kumimoji="1" lang="ja-JP" altLang="en-US" sz="1800" b="1">
                <a:solidFill>
                  <a:schemeClr val="tx1">
                    <a:lumMod val="50000"/>
                    <a:lumOff val="50000"/>
                  </a:schemeClr>
                </a:solidFill>
              </a:rPr>
              <a:t>　鎮静剤をご希望の方は、当日お車の運転をお控え頂いております</a:t>
            </a:r>
            <a:r>
              <a:rPr kumimoji="1" lang="en-US" altLang="ja-JP" sz="1800" b="1">
                <a:solidFill>
                  <a:schemeClr val="tx1">
                    <a:lumMod val="50000"/>
                    <a:lumOff val="50000"/>
                  </a:schemeClr>
                </a:solidFill>
              </a:rPr>
              <a:t>.</a:t>
            </a:r>
            <a:r>
              <a:rPr kumimoji="1" lang="ja-JP" altLang="en-US" sz="1800" b="1">
                <a:solidFill>
                  <a:schemeClr val="tx1">
                    <a:lumMod val="50000"/>
                    <a:lumOff val="50000"/>
                  </a:schemeClr>
                </a:solidFill>
              </a:rPr>
              <a:t>（鎮静剤　別途</a:t>
            </a:r>
            <a:r>
              <a:rPr kumimoji="1" lang="en-US" altLang="ja-JP" sz="1800" b="1">
                <a:solidFill>
                  <a:schemeClr val="tx1">
                    <a:lumMod val="50000"/>
                    <a:lumOff val="50000"/>
                  </a:schemeClr>
                </a:solidFill>
              </a:rPr>
              <a:t>3,500</a:t>
            </a:r>
            <a:r>
              <a:rPr kumimoji="1" lang="ja-JP" altLang="en-US" sz="1800" b="1">
                <a:solidFill>
                  <a:schemeClr val="tx1">
                    <a:lumMod val="50000"/>
                    <a:lumOff val="50000"/>
                  </a:schemeClr>
                </a:solidFill>
              </a:rPr>
              <a:t>円）</a:t>
            </a:r>
            <a:endParaRPr kumimoji="1" lang="en-US" altLang="ja-JP" sz="1800" b="1">
              <a:solidFill>
                <a:schemeClr val="tx1">
                  <a:lumMod val="50000"/>
                  <a:lumOff val="50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bg1">
                    <a:lumMod val="50000"/>
                  </a:schemeClr>
                </a:solidFill>
                <a:effectLst/>
                <a:latin typeface="+mn-lt"/>
                <a:ea typeface="+mn-ea"/>
                <a:cs typeface="+mn-cs"/>
              </a:rPr>
              <a:t>注</a:t>
            </a:r>
            <a:r>
              <a:rPr kumimoji="1" lang="en-US" altLang="ja-JP" sz="1800" b="1">
                <a:solidFill>
                  <a:schemeClr val="bg1">
                    <a:lumMod val="50000"/>
                  </a:schemeClr>
                </a:solidFill>
                <a:effectLst/>
                <a:latin typeface="+mn-lt"/>
                <a:ea typeface="+mn-ea"/>
                <a:cs typeface="+mn-cs"/>
              </a:rPr>
              <a:t>3</a:t>
            </a:r>
            <a:r>
              <a:rPr kumimoji="1" lang="ja-JP" altLang="ja-JP" sz="1800" b="1">
                <a:solidFill>
                  <a:schemeClr val="bg1">
                    <a:lumMod val="50000"/>
                  </a:schemeClr>
                </a:solidFill>
                <a:effectLst/>
                <a:latin typeface="+mn-lt"/>
                <a:ea typeface="+mn-ea"/>
                <a:cs typeface="+mn-cs"/>
              </a:rPr>
              <a:t>　胃カメラ（経口）の鎮静剤利用は</a:t>
            </a:r>
            <a:r>
              <a:rPr kumimoji="1" lang="en-US" altLang="ja-JP" sz="1800" b="1">
                <a:solidFill>
                  <a:schemeClr val="bg1">
                    <a:lumMod val="50000"/>
                  </a:schemeClr>
                </a:solidFill>
                <a:effectLst/>
                <a:latin typeface="+mn-lt"/>
                <a:ea typeface="+mn-ea"/>
                <a:cs typeface="+mn-cs"/>
              </a:rPr>
              <a:t>1</a:t>
            </a:r>
            <a:r>
              <a:rPr kumimoji="1" lang="ja-JP" altLang="ja-JP" sz="1800" b="1">
                <a:solidFill>
                  <a:schemeClr val="bg1">
                    <a:lumMod val="50000"/>
                  </a:schemeClr>
                </a:solidFill>
                <a:effectLst/>
                <a:latin typeface="+mn-lt"/>
                <a:ea typeface="+mn-ea"/>
                <a:cs typeface="+mn-cs"/>
              </a:rPr>
              <a:t>日</a:t>
            </a:r>
            <a:r>
              <a:rPr kumimoji="1" lang="en-US" altLang="ja-JP" sz="1800" b="1">
                <a:solidFill>
                  <a:schemeClr val="bg1">
                    <a:lumMod val="50000"/>
                  </a:schemeClr>
                </a:solidFill>
                <a:effectLst/>
                <a:latin typeface="+mn-lt"/>
                <a:ea typeface="+mn-ea"/>
                <a:cs typeface="+mn-cs"/>
              </a:rPr>
              <a:t>1</a:t>
            </a:r>
            <a:r>
              <a:rPr kumimoji="1" lang="ja-JP" altLang="en-US" sz="1800" b="1">
                <a:solidFill>
                  <a:schemeClr val="bg1">
                    <a:lumMod val="50000"/>
                  </a:schemeClr>
                </a:solidFill>
                <a:effectLst/>
                <a:latin typeface="+mn-lt"/>
                <a:ea typeface="+mn-ea"/>
                <a:cs typeface="+mn-cs"/>
              </a:rPr>
              <a:t>名のみ、予約時にお申し出ください（当日追加不可）</a:t>
            </a:r>
            <a:endParaRPr lang="ja-JP" altLang="ja-JP" sz="1800">
              <a:solidFill>
                <a:schemeClr val="bg1">
                  <a:lumMod val="50000"/>
                </a:schemeClr>
              </a:solidFill>
              <a:effectLst/>
            </a:endParaRPr>
          </a:p>
          <a:p>
            <a:r>
              <a:rPr kumimoji="1" lang="ja-JP" altLang="en-US" sz="1800" b="1">
                <a:solidFill>
                  <a:schemeClr val="tx1">
                    <a:lumMod val="50000"/>
                    <a:lumOff val="50000"/>
                  </a:schemeClr>
                </a:solidFill>
              </a:rPr>
              <a:t>注</a:t>
            </a:r>
            <a:r>
              <a:rPr kumimoji="1" lang="en-US" altLang="ja-JP" sz="1800" b="1">
                <a:solidFill>
                  <a:schemeClr val="tx1">
                    <a:lumMod val="50000"/>
                    <a:lumOff val="50000"/>
                  </a:schemeClr>
                </a:solidFill>
              </a:rPr>
              <a:t>4</a:t>
            </a:r>
            <a:r>
              <a:rPr kumimoji="1" lang="ja-JP" altLang="en-US" sz="1800" b="1">
                <a:solidFill>
                  <a:schemeClr val="tx1">
                    <a:lumMod val="50000"/>
                    <a:lumOff val="50000"/>
                  </a:schemeClr>
                </a:solidFill>
              </a:rPr>
              <a:t>　</a:t>
            </a:r>
            <a:r>
              <a:rPr kumimoji="1" lang="ja-JP" altLang="en-US" sz="1800" b="1">
                <a:solidFill>
                  <a:schemeClr val="bg1">
                    <a:lumMod val="50000"/>
                  </a:schemeClr>
                </a:solidFill>
                <a:effectLst/>
                <a:latin typeface="+mn-lt"/>
                <a:ea typeface="+mn-ea"/>
                <a:cs typeface="+mn-cs"/>
              </a:rPr>
              <a:t>胃カメラ（経鼻）</a:t>
            </a:r>
            <a:r>
              <a:rPr kumimoji="1" lang="ja-JP" altLang="ja-JP" sz="1800" b="1">
                <a:solidFill>
                  <a:schemeClr val="bg1">
                    <a:lumMod val="50000"/>
                  </a:schemeClr>
                </a:solidFill>
                <a:effectLst/>
                <a:latin typeface="+mn-lt"/>
                <a:ea typeface="+mn-ea"/>
                <a:cs typeface="+mn-cs"/>
              </a:rPr>
              <a:t>では鎮静剤の利用は出来ません。ご確認の上お申し込みください</a:t>
            </a:r>
            <a:r>
              <a:rPr kumimoji="1" lang="ja-JP" altLang="en-US" sz="1800" b="1">
                <a:solidFill>
                  <a:schemeClr val="bg1">
                    <a:lumMod val="50000"/>
                  </a:schemeClr>
                </a:solidFill>
                <a:effectLst/>
                <a:latin typeface="+mn-lt"/>
                <a:ea typeface="+mn-ea"/>
                <a:cs typeface="+mn-cs"/>
              </a:rPr>
              <a:t>。</a:t>
            </a:r>
            <a:endParaRPr kumimoji="1" lang="en-US" altLang="ja-JP" sz="1800" b="1">
              <a:solidFill>
                <a:schemeClr val="bg1">
                  <a:lumMod val="50000"/>
                </a:schemeClr>
              </a:solidFill>
              <a:effectLst/>
              <a:latin typeface="+mn-lt"/>
              <a:ea typeface="+mn-ea"/>
              <a:cs typeface="+mn-cs"/>
            </a:endParaRPr>
          </a:p>
          <a:p>
            <a:endParaRPr kumimoji="1" lang="en-US" altLang="ja-JP" sz="1800" b="1">
              <a:solidFill>
                <a:schemeClr val="bg1">
                  <a:lumMod val="50000"/>
                </a:schemeClr>
              </a:solidFill>
            </a:endParaRPr>
          </a:p>
        </xdr:txBody>
      </xdr:sp>
      <xdr:pic>
        <xdr:nvPicPr>
          <xdr:cNvPr id="16" name="図 15" descr="背景透明ロゴ.png">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stretch>
            <a:fillRect/>
          </a:stretch>
        </xdr:blipFill>
        <xdr:spPr>
          <a:xfrm>
            <a:off x="33867" y="40306"/>
            <a:ext cx="3384695" cy="937602"/>
          </a:xfrm>
          <a:prstGeom prst="rect">
            <a:avLst/>
          </a:prstGeom>
        </xdr:spPr>
      </xdr:pic>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0412260" y="952500"/>
            <a:ext cx="3836096" cy="2363659"/>
            <a:chOff x="10280811" y="878670"/>
            <a:chExt cx="4455103" cy="2784059"/>
          </a:xfrm>
        </xdr:grpSpPr>
        <xdr:pic>
          <xdr:nvPicPr>
            <xdr:cNvPr id="10" name="図 9" descr="保険証画像本人">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0811" y="878670"/>
              <a:ext cx="4455103" cy="278405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329236" y="1319257"/>
              <a:ext cx="1440656" cy="238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2811126" y="1334160"/>
              <a:ext cx="642936" cy="2381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497363" y="2965316"/>
              <a:ext cx="1833564" cy="2500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616300" y="1241824"/>
              <a:ext cx="64633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FF0000"/>
                  </a:solidFill>
                </a:rPr>
                <a:t>※</a:t>
              </a:r>
              <a:r>
                <a:rPr kumimoji="1" lang="ja-JP" altLang="en-US" sz="1800" b="1">
                  <a:solidFill>
                    <a:srgbClr val="FF0000"/>
                  </a:solidFill>
                </a:rPr>
                <a:t>②</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3415467" y="1220596"/>
              <a:ext cx="64633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FF0000"/>
                  </a:solidFill>
                </a:rPr>
                <a:t>※</a:t>
              </a:r>
              <a:r>
                <a:rPr kumimoji="1" lang="ja-JP" altLang="en-US" sz="1800" b="1">
                  <a:solidFill>
                    <a:srgbClr val="FF0000"/>
                  </a:solidFill>
                </a:rPr>
                <a:t>③</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3337317" y="2837261"/>
              <a:ext cx="64633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FF0000"/>
                  </a:solidFill>
                </a:rPr>
                <a:t>※</a:t>
              </a:r>
              <a:r>
                <a:rPr kumimoji="1" lang="ja-JP" altLang="en-US" sz="1800" b="1">
                  <a:solidFill>
                    <a:srgbClr val="FF0000"/>
                  </a:solidFill>
                </a:rPr>
                <a:t>①</a:t>
              </a:r>
            </a:p>
          </xdr:txBody>
        </xdr:sp>
      </xdr:grpSp>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365785" y="861165"/>
            <a:ext cx="3748341" cy="2544349"/>
          </a:xfrm>
          <a:prstGeom prst="rect">
            <a:avLst/>
          </a:prstGeom>
        </xdr:spPr>
      </xdr:pic>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0159075" y="28183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20733186" y="3418558"/>
            <a:ext cx="2205102" cy="2125259"/>
            <a:chOff x="19989451" y="3392975"/>
            <a:chExt cx="2205102" cy="2298868"/>
          </a:xfrm>
        </xdr:grpSpPr>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989451" y="4856775"/>
              <a:ext cx="2205102" cy="8350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200" b="1"/>
                <a:t>※</a:t>
              </a:r>
              <a:r>
                <a:rPr kumimoji="1" lang="ja-JP" altLang="en-US" sz="1200" b="1"/>
                <a:t>保険証の記号・番号等がわからない方はマイナポータルよりご確認ください。</a:t>
              </a:r>
            </a:p>
          </xdr:txBody>
        </xdr:sp>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067740" y="3392975"/>
              <a:ext cx="1546540" cy="1552522"/>
            </a:xfrm>
            <a:prstGeom prst="rect">
              <a:avLst/>
            </a:prstGeom>
          </xdr:spPr>
        </xdr:pic>
      </xdr:grpSp>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149693" y="900311"/>
            <a:ext cx="3523986" cy="2361675"/>
          </a:xfrm>
          <a:prstGeom prst="rect">
            <a:avLst/>
          </a:prstGeom>
        </xdr:spPr>
      </xdr:pic>
      <xdr:sp macro="" textlink="">
        <xdr:nvSpPr>
          <xdr:cNvPr id="19" name="正方形/長方形 18">
            <a:extLst>
              <a:ext uri="{FF2B5EF4-FFF2-40B4-BE49-F238E27FC236}">
                <a16:creationId xmlns:a16="http://schemas.microsoft.com/office/drawing/2014/main" id="{00000000-0008-0000-0200-000002000000}"/>
              </a:ext>
            </a:extLst>
          </xdr:cNvPr>
          <xdr:cNvSpPr/>
        </xdr:nvSpPr>
        <xdr:spPr>
          <a:xfrm>
            <a:off x="15200854" y="1343938"/>
            <a:ext cx="1240486" cy="2021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00000000-0008-0000-0200-000006000000}"/>
              </a:ext>
            </a:extLst>
          </xdr:cNvPr>
          <xdr:cNvSpPr/>
        </xdr:nvSpPr>
        <xdr:spPr>
          <a:xfrm>
            <a:off x="16414313" y="1343938"/>
            <a:ext cx="553604" cy="2021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200-000003000000}"/>
              </a:ext>
            </a:extLst>
          </xdr:cNvPr>
          <xdr:cNvSpPr txBox="1"/>
        </xdr:nvSpPr>
        <xdr:spPr>
          <a:xfrm>
            <a:off x="14587601" y="1239555"/>
            <a:ext cx="556527" cy="333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rgbClr val="FF0000"/>
                </a:solidFill>
              </a:rPr>
              <a:t>※</a:t>
            </a:r>
            <a:r>
              <a:rPr kumimoji="1" lang="ja-JP" altLang="en-US" sz="1800" b="1">
                <a:solidFill>
                  <a:srgbClr val="FF0000"/>
                </a:solidFill>
              </a:rPr>
              <a:t>②</a:t>
            </a:r>
          </a:p>
        </xdr:txBody>
      </xdr:sp>
      <xdr:sp macro="" textlink="">
        <xdr:nvSpPr>
          <xdr:cNvPr id="22" name="テキスト ボックス 21">
            <a:extLst>
              <a:ext uri="{FF2B5EF4-FFF2-40B4-BE49-F238E27FC236}">
                <a16:creationId xmlns:a16="http://schemas.microsoft.com/office/drawing/2014/main" id="{00000000-0008-0000-0200-00000C000000}"/>
              </a:ext>
            </a:extLst>
          </xdr:cNvPr>
          <xdr:cNvSpPr txBox="1"/>
        </xdr:nvSpPr>
        <xdr:spPr>
          <a:xfrm>
            <a:off x="16923183" y="1239555"/>
            <a:ext cx="556527" cy="333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rgbClr val="FF0000"/>
                </a:solidFill>
              </a:rPr>
              <a:t>※</a:t>
            </a:r>
            <a:r>
              <a:rPr kumimoji="1" lang="ja-JP" altLang="en-US" sz="1800" b="1">
                <a:solidFill>
                  <a:srgbClr val="FF0000"/>
                </a:solidFill>
              </a:rPr>
              <a:t>③</a:t>
            </a:r>
          </a:p>
        </xdr:txBody>
      </xdr:sp>
      <xdr:sp macro="" textlink="">
        <xdr:nvSpPr>
          <xdr:cNvPr id="23" name="正方形/長方形 22">
            <a:extLst>
              <a:ext uri="{FF2B5EF4-FFF2-40B4-BE49-F238E27FC236}">
                <a16:creationId xmlns:a16="http://schemas.microsoft.com/office/drawing/2014/main" id="{00000000-0008-0000-0200-000008000000}"/>
              </a:ext>
            </a:extLst>
          </xdr:cNvPr>
          <xdr:cNvSpPr/>
        </xdr:nvSpPr>
        <xdr:spPr>
          <a:xfrm>
            <a:off x="15318285" y="2713973"/>
            <a:ext cx="1578803" cy="212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200-00000D000000}"/>
              </a:ext>
            </a:extLst>
          </xdr:cNvPr>
          <xdr:cNvSpPr txBox="1"/>
        </xdr:nvSpPr>
        <xdr:spPr>
          <a:xfrm>
            <a:off x="16897087" y="2635685"/>
            <a:ext cx="556527" cy="333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rgbClr val="FF0000"/>
                </a:solidFill>
              </a:rPr>
              <a:t>※</a:t>
            </a:r>
            <a:r>
              <a:rPr kumimoji="1" lang="ja-JP" altLang="en-US" sz="1800" b="1">
                <a:solidFill>
                  <a:srgbClr val="FF0000"/>
                </a:solidFill>
              </a:rPr>
              <a:t>①</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1828800</xdr:colOff>
      <xdr:row>6</xdr:row>
      <xdr:rowOff>85725</xdr:rowOff>
    </xdr:from>
    <xdr:ext cx="325730"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34150" y="16002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endParaRPr kumimoji="1" lang="ja-JP" altLang="en-US" sz="1100">
            <a:solidFill>
              <a:srgbClr val="FF0000"/>
            </a:solidFill>
          </a:endParaRPr>
        </a:p>
      </xdr:txBody>
    </xdr:sp>
    <xdr:clientData/>
  </xdr:oneCellAnchor>
  <xdr:oneCellAnchor>
    <xdr:from>
      <xdr:col>5</xdr:col>
      <xdr:colOff>1809750</xdr:colOff>
      <xdr:row>8</xdr:row>
      <xdr:rowOff>47625</xdr:rowOff>
    </xdr:from>
    <xdr:ext cx="325730" cy="27571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15100" y="22288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endParaRPr kumimoji="1" lang="ja-JP" altLang="en-US"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458726</xdr:colOff>
      <xdr:row>12</xdr:row>
      <xdr:rowOff>238125</xdr:rowOff>
    </xdr:from>
    <xdr:ext cx="217550" cy="229698"/>
    <xdr:pic>
      <xdr:nvPicPr>
        <xdr:cNvPr id="30" name="図 29" descr="ガーリーデザインに使える！可愛い商用可フリー素材・素材サイトまとめ ">
          <a:extLst>
            <a:ext uri="{FF2B5EF4-FFF2-40B4-BE49-F238E27FC236}">
              <a16:creationId xmlns:a16="http://schemas.microsoft.com/office/drawing/2014/main" id="{00000000-0008-0000-0500-00001E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712" t="569" r="49738" b="46022"/>
        <a:stretch/>
      </xdr:blipFill>
      <xdr:spPr bwMode="auto">
        <a:xfrm flipV="1">
          <a:off x="2020826" y="8172450"/>
          <a:ext cx="217550" cy="2296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649226</xdr:colOff>
      <xdr:row>4</xdr:row>
      <xdr:rowOff>196847</xdr:rowOff>
    </xdr:from>
    <xdr:ext cx="217550" cy="229698"/>
    <xdr:pic>
      <xdr:nvPicPr>
        <xdr:cNvPr id="31" name="図 30" descr="ガーリーデザインに使える！可愛い商用可フリー素材・素材サイトまとめ ">
          <a:extLst>
            <a:ext uri="{FF2B5EF4-FFF2-40B4-BE49-F238E27FC236}">
              <a16:creationId xmlns:a16="http://schemas.microsoft.com/office/drawing/2014/main" id="{00000000-0008-0000-0500-00001F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712" t="569" r="49738" b="46022"/>
        <a:stretch/>
      </xdr:blipFill>
      <xdr:spPr bwMode="auto">
        <a:xfrm flipV="1">
          <a:off x="2211326" y="1635122"/>
          <a:ext cx="217550" cy="2296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76200</xdr:colOff>
      <xdr:row>16</xdr:row>
      <xdr:rowOff>139697</xdr:rowOff>
    </xdr:from>
    <xdr:ext cx="217550" cy="229698"/>
    <xdr:pic>
      <xdr:nvPicPr>
        <xdr:cNvPr id="32" name="図 31" descr="ガーリーデザインに使える！可愛い商用可フリー素材・素材サイトまとめ ">
          <a:extLst>
            <a:ext uri="{FF2B5EF4-FFF2-40B4-BE49-F238E27FC236}">
              <a16:creationId xmlns:a16="http://schemas.microsoft.com/office/drawing/2014/main" id="{00000000-0008-0000-0500-000020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712" t="569" r="49738" b="46022"/>
        <a:stretch/>
      </xdr:blipFill>
      <xdr:spPr bwMode="auto">
        <a:xfrm flipV="1">
          <a:off x="76200" y="8559797"/>
          <a:ext cx="217550" cy="2296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942974</xdr:colOff>
      <xdr:row>2</xdr:row>
      <xdr:rowOff>209549</xdr:rowOff>
    </xdr:from>
    <xdr:ext cx="316205" cy="292451"/>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7486649" y="1181099"/>
          <a:ext cx="316205" cy="292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t>※</a:t>
          </a:r>
          <a:endParaRPr kumimoji="1" lang="ja-JP" altLang="en-US" sz="1200" b="0"/>
        </a:p>
      </xdr:txBody>
    </xdr:sp>
    <xdr:clientData/>
  </xdr:oneCellAnchor>
  <xdr:twoCellAnchor>
    <xdr:from>
      <xdr:col>14</xdr:col>
      <xdr:colOff>112939</xdr:colOff>
      <xdr:row>22</xdr:row>
      <xdr:rowOff>85725</xdr:rowOff>
    </xdr:from>
    <xdr:to>
      <xdr:col>14</xdr:col>
      <xdr:colOff>1085850</xdr:colOff>
      <xdr:row>23</xdr:row>
      <xdr:rowOff>66675</xdr:rowOff>
    </xdr:to>
    <xdr:pic>
      <xdr:nvPicPr>
        <xdr:cNvPr id="35" name="図 34" descr="背景透明ロゴ.png">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2" cstate="print"/>
        <a:stretch>
          <a:fillRect/>
        </a:stretch>
      </xdr:blipFill>
      <xdr:spPr>
        <a:xfrm>
          <a:off x="17238889" y="13582650"/>
          <a:ext cx="972911"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33</xdr:col>
          <xdr:colOff>476250</xdr:colOff>
          <xdr:row>0</xdr:row>
          <xdr:rowOff>161925</xdr:rowOff>
        </xdr:from>
        <xdr:to>
          <xdr:col>34</xdr:col>
          <xdr:colOff>457200</xdr:colOff>
          <xdr:row>1</xdr:row>
          <xdr:rowOff>57150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受診施設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1</xdr:row>
          <xdr:rowOff>114300</xdr:rowOff>
        </xdr:from>
        <xdr:to>
          <xdr:col>34</xdr:col>
          <xdr:colOff>457200</xdr:colOff>
          <xdr:row>2</xdr:row>
          <xdr:rowOff>133350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フロア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2</xdr:row>
          <xdr:rowOff>180975</xdr:rowOff>
        </xdr:from>
        <xdr:to>
          <xdr:col>34</xdr:col>
          <xdr:colOff>457200</xdr:colOff>
          <xdr:row>3</xdr:row>
          <xdr:rowOff>209550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予約日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5</xdr:row>
          <xdr:rowOff>133350</xdr:rowOff>
        </xdr:from>
        <xdr:to>
          <xdr:col>34</xdr:col>
          <xdr:colOff>457200</xdr:colOff>
          <xdr:row>6</xdr:row>
          <xdr:rowOff>171450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ｶﾅ氏名</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6</xdr:row>
          <xdr:rowOff>209550</xdr:rowOff>
        </xdr:from>
        <xdr:to>
          <xdr:col>34</xdr:col>
          <xdr:colOff>457200</xdr:colOff>
          <xdr:row>8</xdr:row>
          <xdr:rowOff>9525</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漢字氏名</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8</xdr:row>
          <xdr:rowOff>66675</xdr:rowOff>
        </xdr:from>
        <xdr:to>
          <xdr:col>34</xdr:col>
          <xdr:colOff>457200</xdr:colOff>
          <xdr:row>9</xdr:row>
          <xdr:rowOff>123825</xdr:rowOff>
        </xdr:to>
        <xdr:sp macro="" textlink="">
          <xdr:nvSpPr>
            <xdr:cNvPr id="6150" name="Button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性別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9</xdr:row>
          <xdr:rowOff>171450</xdr:rowOff>
        </xdr:from>
        <xdr:to>
          <xdr:col>34</xdr:col>
          <xdr:colOff>466725</xdr:colOff>
          <xdr:row>11</xdr:row>
          <xdr:rowOff>9525</xdr:rowOff>
        </xdr:to>
        <xdr:sp macro="" textlink="">
          <xdr:nvSpPr>
            <xdr:cNvPr id="6151" name="Button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生年月日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12</xdr:row>
          <xdr:rowOff>238125</xdr:rowOff>
        </xdr:from>
        <xdr:to>
          <xdr:col>34</xdr:col>
          <xdr:colOff>476250</xdr:colOff>
          <xdr:row>14</xdr:row>
          <xdr:rowOff>76200</xdr:rowOff>
        </xdr:to>
        <xdr:sp macro="" textlink="">
          <xdr:nvSpPr>
            <xdr:cNvPr id="6152" name="Button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主コース</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495300</xdr:colOff>
          <xdr:row>16</xdr:row>
          <xdr:rowOff>19050</xdr:rowOff>
        </xdr:from>
        <xdr:to>
          <xdr:col>34</xdr:col>
          <xdr:colOff>485775</xdr:colOff>
          <xdr:row>17</xdr:row>
          <xdr:rowOff>104775</xdr:rowOff>
        </xdr:to>
        <xdr:sp macro="" textlink="">
          <xdr:nvSpPr>
            <xdr:cNvPr id="6154" name="Button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乳がん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514350</xdr:colOff>
          <xdr:row>17</xdr:row>
          <xdr:rowOff>152400</xdr:rowOff>
        </xdr:from>
        <xdr:to>
          <xdr:col>34</xdr:col>
          <xdr:colOff>504825</xdr:colOff>
          <xdr:row>18</xdr:row>
          <xdr:rowOff>238125</xdr:rowOff>
        </xdr:to>
        <xdr:sp macro="" textlink="">
          <xdr:nvSpPr>
            <xdr:cNvPr id="6155" name="Button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胃カメラ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476250</xdr:colOff>
          <xdr:row>3</xdr:row>
          <xdr:rowOff>247650</xdr:rowOff>
        </xdr:from>
        <xdr:to>
          <xdr:col>34</xdr:col>
          <xdr:colOff>457200</xdr:colOff>
          <xdr:row>5</xdr:row>
          <xdr:rowOff>85725</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予約時間</a:t>
              </a:r>
              <a:endParaRPr lang="ja-JP" altLang="en-US" sz="1100" b="0" i="0" u="none" strike="noStrike" baseline="0">
                <a:solidFill>
                  <a:srgbClr val="000000"/>
                </a:solidFill>
                <a:latin typeface="游ゴシック"/>
                <a:ea typeface="游ゴシック"/>
              </a:endParaRPr>
            </a:p>
            <a:p>
              <a:pPr algn="ctr" rtl="0">
                <a:defRPr sz="1000"/>
              </a:pPr>
              <a:r>
                <a:rPr lang="ja-JP" altLang="en-US" sz="1100" b="0" i="0" u="none" strike="noStrike" baseline="0">
                  <a:solidFill>
                    <a:srgbClr val="000000"/>
                  </a:solidFill>
                  <a:latin typeface="ＭＳ Ｐゴシック"/>
                  <a:ea typeface="ＭＳ Ｐゴシック"/>
                </a:rPr>
                <a:t>予約日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14</xdr:row>
          <xdr:rowOff>133350</xdr:rowOff>
        </xdr:from>
        <xdr:to>
          <xdr:col>34</xdr:col>
          <xdr:colOff>476250</xdr:colOff>
          <xdr:row>15</xdr:row>
          <xdr:rowOff>200025</xdr:rowOff>
        </xdr:to>
        <xdr:sp macro="" textlink="">
          <xdr:nvSpPr>
            <xdr:cNvPr id="6159" name="Button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子宮</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504825</xdr:colOff>
          <xdr:row>20</xdr:row>
          <xdr:rowOff>47625</xdr:rowOff>
        </xdr:from>
        <xdr:to>
          <xdr:col>35</xdr:col>
          <xdr:colOff>171450</xdr:colOff>
          <xdr:row>22</xdr:row>
          <xdr:rowOff>238125</xdr:rowOff>
        </xdr:to>
        <xdr:sp macro="" textlink="">
          <xdr:nvSpPr>
            <xdr:cNvPr id="6160" name="Button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データ消去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485775</xdr:colOff>
          <xdr:row>11</xdr:row>
          <xdr:rowOff>76200</xdr:rowOff>
        </xdr:from>
        <xdr:to>
          <xdr:col>34</xdr:col>
          <xdr:colOff>466725</xdr:colOff>
          <xdr:row>12</xdr:row>
          <xdr:rowOff>161925</xdr:rowOff>
        </xdr:to>
        <xdr:sp macro="" textlink="">
          <xdr:nvSpPr>
            <xdr:cNvPr id="6163" name="Button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Ｌ</a:t>
              </a:r>
              <a:r>
                <a:rPr lang="ja-JP" altLang="en-US"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ＭＳ Ｐゴシック"/>
                  <a:ea typeface="ＭＳ Ｐゴシック"/>
                </a:rPr>
                <a:t>Ｍに</a:t>
              </a:r>
              <a:r>
                <a:rPr lang="ja-JP" altLang="en-US" sz="1100" b="0" i="0" u="none" strike="noStrike" baseline="0">
                  <a:solidFill>
                    <a:srgbClr val="000000"/>
                  </a:solidFill>
                  <a:latin typeface="游ゴシック"/>
                  <a:ea typeface="游ゴシック"/>
                </a:rPr>
                <a:t>0</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D" displayName="ID" ref="A1:K15" totalsRowShown="0">
  <autoFilter ref="A1:K15" xr:uid="{00000000-0009-0000-0100-000003000000}"/>
  <tableColumns count="11">
    <tableColumn id="1" xr3:uid="{00000000-0010-0000-0000-000001000000}" name="ID"/>
    <tableColumn id="2" xr3:uid="{00000000-0010-0000-0000-000002000000}" name="カナ氏名"/>
    <tableColumn id="3" xr3:uid="{00000000-0010-0000-0000-000003000000}" name="氏名"/>
    <tableColumn id="4" xr3:uid="{00000000-0010-0000-0000-000004000000}" name="性別"/>
    <tableColumn id="5" xr3:uid="{00000000-0010-0000-0000-000005000000}" name="生年月日" dataDxfId="0"/>
    <tableColumn id="6" xr3:uid="{00000000-0010-0000-0000-000006000000}" name="団体1・団体番号"/>
    <tableColumn id="7" xr3:uid="{00000000-0010-0000-0000-000007000000}" name="本人家族区分"/>
    <tableColumn id="8" xr3:uid="{00000000-0010-0000-0000-000008000000}" name="任継区分"/>
    <tableColumn id="9" xr3:uid="{00000000-0010-0000-0000-000009000000}" name="被保険者証等記号"/>
    <tableColumn id="10" xr3:uid="{00000000-0010-0000-0000-00000A000000}" name="被保険者証等番号"/>
    <tableColumn id="11" xr3:uid="{00000000-0010-0000-0000-00000B000000}" name="保険者番号"/>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hin-yoyaku@newlife.or.j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7"/>
  <sheetViews>
    <sheetView tabSelected="1" zoomScaleNormal="100" workbookViewId="0">
      <selection activeCell="C26" sqref="C26:D27"/>
    </sheetView>
  </sheetViews>
  <sheetFormatPr defaultRowHeight="13.5" x14ac:dyDescent="0.15"/>
  <cols>
    <col min="1" max="1" width="1.25" style="114" customWidth="1"/>
    <col min="2" max="2" width="9" style="114"/>
    <col min="3" max="3" width="9.5" style="114" customWidth="1"/>
    <col min="4" max="7" width="9" style="114"/>
    <col min="8" max="8" width="9" style="114" customWidth="1"/>
    <col min="9" max="9" width="8.5" style="114" customWidth="1"/>
    <col min="10" max="11" width="9" style="114"/>
    <col min="12" max="12" width="10.125" style="114" customWidth="1"/>
    <col min="13" max="16384" width="9" style="114"/>
  </cols>
  <sheetData>
    <row r="1" spans="2:13" ht="5.25" customHeight="1" x14ac:dyDescent="0.15">
      <c r="L1" s="115"/>
    </row>
    <row r="2" spans="2:13" x14ac:dyDescent="0.15">
      <c r="B2" s="342" t="s">
        <v>417</v>
      </c>
      <c r="C2" s="342"/>
      <c r="D2" s="342"/>
      <c r="E2" s="342"/>
      <c r="F2" s="342"/>
      <c r="G2" s="342"/>
      <c r="H2" s="342"/>
      <c r="I2" s="342"/>
      <c r="J2" s="342"/>
      <c r="K2" s="342"/>
      <c r="L2" s="342"/>
    </row>
    <row r="3" spans="2:13" x14ac:dyDescent="0.15">
      <c r="B3" s="342"/>
      <c r="C3" s="342"/>
      <c r="D3" s="342"/>
      <c r="E3" s="342"/>
      <c r="F3" s="342"/>
      <c r="G3" s="342"/>
      <c r="H3" s="342"/>
      <c r="I3" s="342"/>
      <c r="J3" s="342"/>
      <c r="K3" s="342"/>
      <c r="L3" s="342"/>
    </row>
    <row r="4" spans="2:13" x14ac:dyDescent="0.15">
      <c r="B4" s="342"/>
      <c r="C4" s="342"/>
      <c r="D4" s="342"/>
      <c r="E4" s="342"/>
      <c r="F4" s="342"/>
      <c r="G4" s="342"/>
      <c r="H4" s="342"/>
      <c r="I4" s="342"/>
      <c r="J4" s="342"/>
      <c r="K4" s="342"/>
      <c r="L4" s="342"/>
    </row>
    <row r="5" spans="2:13" ht="22.5" customHeight="1" x14ac:dyDescent="0.15">
      <c r="B5" s="196" t="s">
        <v>418</v>
      </c>
      <c r="C5" s="197"/>
      <c r="D5" s="197"/>
      <c r="E5" s="197"/>
      <c r="F5" s="197"/>
      <c r="G5" s="197"/>
      <c r="H5" s="197"/>
      <c r="I5" s="197"/>
      <c r="J5" s="197"/>
      <c r="K5" s="197"/>
      <c r="L5" s="197"/>
    </row>
    <row r="6" spans="2:13" ht="22.5" customHeight="1" x14ac:dyDescent="0.15">
      <c r="B6" s="343" t="s">
        <v>361</v>
      </c>
      <c r="C6" s="343"/>
      <c r="D6" s="343"/>
      <c r="E6" s="343"/>
      <c r="F6" s="343"/>
      <c r="G6" s="343"/>
      <c r="H6" s="343"/>
      <c r="I6" s="343"/>
      <c r="J6" s="343"/>
      <c r="K6" s="343"/>
      <c r="L6" s="343"/>
    </row>
    <row r="7" spans="2:13" ht="13.5" customHeight="1" x14ac:dyDescent="0.15">
      <c r="B7" s="116"/>
      <c r="C7" s="117"/>
      <c r="D7" s="117"/>
      <c r="E7" s="117"/>
      <c r="F7" s="117"/>
      <c r="G7" s="117"/>
      <c r="H7" s="117"/>
      <c r="I7" s="117"/>
      <c r="J7" s="117"/>
      <c r="K7" s="117"/>
      <c r="L7" s="117"/>
    </row>
    <row r="8" spans="2:13" ht="13.5" customHeight="1" x14ac:dyDescent="0.15"/>
    <row r="9" spans="2:13" ht="18.75" customHeight="1" x14ac:dyDescent="0.15">
      <c r="B9" s="344" t="s">
        <v>320</v>
      </c>
      <c r="C9" s="344"/>
      <c r="D9" s="344"/>
    </row>
    <row r="10" spans="2:13" ht="23.25" customHeight="1" x14ac:dyDescent="0.15">
      <c r="C10" s="114" t="s">
        <v>325</v>
      </c>
    </row>
    <row r="11" spans="2:13" ht="23.25" customHeight="1" x14ac:dyDescent="0.15">
      <c r="C11" s="118" t="s">
        <v>362</v>
      </c>
    </row>
    <row r="12" spans="2:13" ht="23.25" customHeight="1" x14ac:dyDescent="0.15">
      <c r="C12" s="114" t="s">
        <v>390</v>
      </c>
    </row>
    <row r="13" spans="2:13" ht="23.25" customHeight="1" x14ac:dyDescent="0.15">
      <c r="C13" s="200" t="s">
        <v>419</v>
      </c>
      <c r="D13" s="200"/>
      <c r="E13" s="200"/>
      <c r="F13" s="200"/>
      <c r="G13" s="200"/>
      <c r="H13" s="200"/>
      <c r="I13" s="200"/>
      <c r="J13" s="200"/>
      <c r="K13" s="200"/>
      <c r="L13" s="199"/>
      <c r="M13" s="198"/>
    </row>
    <row r="14" spans="2:13" ht="13.5" customHeight="1" x14ac:dyDescent="0.15"/>
    <row r="15" spans="2:13" ht="22.5" customHeight="1" x14ac:dyDescent="0.15">
      <c r="B15" s="347" t="s">
        <v>335</v>
      </c>
      <c r="C15" s="347"/>
      <c r="D15" s="347"/>
      <c r="G15" s="136" t="s">
        <v>365</v>
      </c>
      <c r="H15" s="136"/>
      <c r="I15" s="136"/>
    </row>
    <row r="16" spans="2:13" ht="22.5" customHeight="1" x14ac:dyDescent="0.15">
      <c r="B16" s="345" t="s">
        <v>364</v>
      </c>
      <c r="C16" s="346"/>
      <c r="D16" s="346"/>
      <c r="E16" s="346"/>
      <c r="G16" s="346" t="s">
        <v>366</v>
      </c>
      <c r="H16" s="346"/>
      <c r="I16" s="346"/>
      <c r="J16" s="346"/>
    </row>
    <row r="17" spans="2:14" ht="28.5" customHeight="1" thickBot="1" x14ac:dyDescent="0.2">
      <c r="B17" s="191" t="s">
        <v>413</v>
      </c>
      <c r="C17" s="341"/>
      <c r="D17" s="341"/>
      <c r="E17" s="341"/>
      <c r="F17" s="341"/>
      <c r="G17" s="341"/>
      <c r="H17" s="341"/>
      <c r="I17" s="341"/>
      <c r="J17" s="341"/>
      <c r="K17" s="341"/>
      <c r="L17" s="341"/>
    </row>
    <row r="18" spans="2:14" ht="14.25" customHeight="1" thickTop="1" x14ac:dyDescent="0.15">
      <c r="B18" s="327" t="s">
        <v>318</v>
      </c>
      <c r="C18" s="330" t="s">
        <v>178</v>
      </c>
      <c r="D18" s="331"/>
      <c r="E18" s="331"/>
      <c r="F18" s="331"/>
      <c r="G18" s="331"/>
      <c r="H18" s="331"/>
      <c r="I18" s="331"/>
      <c r="J18" s="331"/>
      <c r="K18" s="331"/>
      <c r="L18" s="332"/>
      <c r="N18" s="114" t="s">
        <v>329</v>
      </c>
    </row>
    <row r="19" spans="2:14" x14ac:dyDescent="0.15">
      <c r="B19" s="328"/>
      <c r="C19" s="333"/>
      <c r="D19" s="334"/>
      <c r="E19" s="334"/>
      <c r="F19" s="334"/>
      <c r="G19" s="334"/>
      <c r="H19" s="334"/>
      <c r="I19" s="334"/>
      <c r="J19" s="334"/>
      <c r="K19" s="334"/>
      <c r="L19" s="335"/>
    </row>
    <row r="20" spans="2:14" ht="17.25" customHeight="1" x14ac:dyDescent="0.15">
      <c r="B20" s="328"/>
      <c r="C20" s="336" t="s">
        <v>167</v>
      </c>
      <c r="D20" s="337"/>
      <c r="E20" s="338"/>
      <c r="F20" s="339" t="s">
        <v>168</v>
      </c>
      <c r="G20" s="339"/>
      <c r="H20" s="339"/>
      <c r="I20" s="338"/>
      <c r="J20" s="339" t="s">
        <v>169</v>
      </c>
      <c r="K20" s="339"/>
      <c r="L20" s="340"/>
    </row>
    <row r="21" spans="2:14" ht="17.25" customHeight="1" x14ac:dyDescent="0.15">
      <c r="B21" s="328"/>
      <c r="C21" s="302"/>
      <c r="D21" s="303"/>
      <c r="E21" s="297"/>
      <c r="F21" s="298"/>
      <c r="G21" s="298"/>
      <c r="H21" s="298"/>
      <c r="I21" s="297"/>
      <c r="J21" s="298"/>
      <c r="K21" s="298"/>
      <c r="L21" s="299"/>
    </row>
    <row r="22" spans="2:14" ht="17.25" customHeight="1" x14ac:dyDescent="0.15">
      <c r="B22" s="328"/>
      <c r="C22" s="300" t="s">
        <v>319</v>
      </c>
      <c r="D22" s="301"/>
      <c r="E22" s="297"/>
      <c r="F22" s="298" t="s">
        <v>168</v>
      </c>
      <c r="G22" s="298"/>
      <c r="H22" s="298"/>
      <c r="I22" s="297"/>
      <c r="J22" s="298" t="s">
        <v>169</v>
      </c>
      <c r="K22" s="298"/>
      <c r="L22" s="299"/>
    </row>
    <row r="23" spans="2:14" ht="17.25" customHeight="1" x14ac:dyDescent="0.15">
      <c r="B23" s="328"/>
      <c r="C23" s="300"/>
      <c r="D23" s="301"/>
      <c r="E23" s="297"/>
      <c r="F23" s="298"/>
      <c r="G23" s="298"/>
      <c r="H23" s="298"/>
      <c r="I23" s="297"/>
      <c r="J23" s="298"/>
      <c r="K23" s="298"/>
      <c r="L23" s="299"/>
    </row>
    <row r="24" spans="2:14" ht="17.25" customHeight="1" x14ac:dyDescent="0.15">
      <c r="B24" s="328"/>
      <c r="C24" s="300" t="s">
        <v>453</v>
      </c>
      <c r="D24" s="301"/>
      <c r="E24" s="297"/>
      <c r="F24" s="298" t="s">
        <v>168</v>
      </c>
      <c r="G24" s="298"/>
      <c r="H24" s="298"/>
      <c r="I24" s="297"/>
      <c r="J24" s="298" t="s">
        <v>169</v>
      </c>
      <c r="K24" s="298"/>
      <c r="L24" s="299"/>
    </row>
    <row r="25" spans="2:14" ht="17.25" customHeight="1" x14ac:dyDescent="0.15">
      <c r="B25" s="328"/>
      <c r="C25" s="300"/>
      <c r="D25" s="301"/>
      <c r="E25" s="297"/>
      <c r="F25" s="298"/>
      <c r="G25" s="298"/>
      <c r="H25" s="298"/>
      <c r="I25" s="297"/>
      <c r="J25" s="298"/>
      <c r="K25" s="298"/>
      <c r="L25" s="299"/>
    </row>
    <row r="26" spans="2:14" ht="17.25" customHeight="1" x14ac:dyDescent="0.15">
      <c r="B26" s="328"/>
      <c r="C26" s="300" t="s">
        <v>423</v>
      </c>
      <c r="D26" s="301"/>
      <c r="E26" s="297"/>
      <c r="F26" s="298" t="s">
        <v>168</v>
      </c>
      <c r="G26" s="298"/>
      <c r="H26" s="298"/>
      <c r="I26" s="297"/>
      <c r="J26" s="298" t="s">
        <v>169</v>
      </c>
      <c r="K26" s="298"/>
      <c r="L26" s="299"/>
    </row>
    <row r="27" spans="2:14" ht="17.25" customHeight="1" x14ac:dyDescent="0.15">
      <c r="B27" s="328"/>
      <c r="C27" s="300"/>
      <c r="D27" s="301"/>
      <c r="E27" s="297"/>
      <c r="F27" s="298"/>
      <c r="G27" s="298"/>
      <c r="H27" s="298"/>
      <c r="I27" s="297"/>
      <c r="J27" s="298"/>
      <c r="K27" s="298"/>
      <c r="L27" s="299"/>
    </row>
    <row r="28" spans="2:14" ht="17.25" customHeight="1" x14ac:dyDescent="0.15">
      <c r="B28" s="328"/>
      <c r="C28" s="300" t="s">
        <v>170</v>
      </c>
      <c r="D28" s="301"/>
      <c r="E28" s="297"/>
      <c r="F28" s="298" t="s">
        <v>168</v>
      </c>
      <c r="G28" s="298"/>
      <c r="H28" s="298"/>
      <c r="I28" s="297"/>
      <c r="J28" s="298" t="s">
        <v>169</v>
      </c>
      <c r="K28" s="298"/>
      <c r="L28" s="299"/>
    </row>
    <row r="29" spans="2:14" ht="17.25" customHeight="1" x14ac:dyDescent="0.15">
      <c r="B29" s="328"/>
      <c r="C29" s="300"/>
      <c r="D29" s="301"/>
      <c r="E29" s="297"/>
      <c r="F29" s="298"/>
      <c r="G29" s="298"/>
      <c r="H29" s="298"/>
      <c r="I29" s="297"/>
      <c r="J29" s="298"/>
      <c r="K29" s="298"/>
      <c r="L29" s="299"/>
    </row>
    <row r="30" spans="2:14" ht="17.25" customHeight="1" x14ac:dyDescent="0.15">
      <c r="B30" s="328"/>
      <c r="C30" s="302" t="s">
        <v>171</v>
      </c>
      <c r="D30" s="303"/>
      <c r="E30" s="297"/>
      <c r="F30" s="298" t="s">
        <v>168</v>
      </c>
      <c r="G30" s="298"/>
      <c r="H30" s="298"/>
      <c r="I30" s="297"/>
      <c r="J30" s="298" t="s">
        <v>169</v>
      </c>
      <c r="K30" s="298"/>
      <c r="L30" s="299"/>
    </row>
    <row r="31" spans="2:14" ht="17.25" customHeight="1" x14ac:dyDescent="0.15">
      <c r="B31" s="328"/>
      <c r="C31" s="302"/>
      <c r="D31" s="303"/>
      <c r="E31" s="297"/>
      <c r="F31" s="298"/>
      <c r="G31" s="298"/>
      <c r="H31" s="298"/>
      <c r="I31" s="297"/>
      <c r="J31" s="298"/>
      <c r="K31" s="298"/>
      <c r="L31" s="299"/>
    </row>
    <row r="32" spans="2:14" ht="17.25" customHeight="1" x14ac:dyDescent="0.15">
      <c r="B32" s="328"/>
      <c r="C32" s="302" t="s">
        <v>176</v>
      </c>
      <c r="D32" s="303"/>
      <c r="E32" s="297"/>
      <c r="F32" s="298" t="s">
        <v>168</v>
      </c>
      <c r="G32" s="298"/>
      <c r="H32" s="298"/>
      <c r="I32" s="297"/>
      <c r="J32" s="298" t="s">
        <v>169</v>
      </c>
      <c r="K32" s="298"/>
      <c r="L32" s="299"/>
    </row>
    <row r="33" spans="2:12" ht="17.25" customHeight="1" x14ac:dyDescent="0.15">
      <c r="B33" s="328"/>
      <c r="C33" s="302"/>
      <c r="D33" s="303"/>
      <c r="E33" s="297"/>
      <c r="F33" s="298"/>
      <c r="G33" s="298"/>
      <c r="H33" s="298"/>
      <c r="I33" s="297"/>
      <c r="J33" s="298"/>
      <c r="K33" s="298"/>
      <c r="L33" s="299"/>
    </row>
    <row r="34" spans="2:12" ht="17.25" customHeight="1" x14ac:dyDescent="0.15">
      <c r="B34" s="328"/>
      <c r="C34" s="302" t="s">
        <v>172</v>
      </c>
      <c r="D34" s="303"/>
      <c r="E34" s="297"/>
      <c r="F34" s="298" t="s">
        <v>168</v>
      </c>
      <c r="G34" s="298"/>
      <c r="H34" s="298"/>
      <c r="I34" s="297"/>
      <c r="J34" s="298" t="s">
        <v>169</v>
      </c>
      <c r="K34" s="298"/>
      <c r="L34" s="299"/>
    </row>
    <row r="35" spans="2:12" ht="17.25" customHeight="1" x14ac:dyDescent="0.15">
      <c r="B35" s="328"/>
      <c r="C35" s="302"/>
      <c r="D35" s="303"/>
      <c r="E35" s="297"/>
      <c r="F35" s="298"/>
      <c r="G35" s="298"/>
      <c r="H35" s="298"/>
      <c r="I35" s="297"/>
      <c r="J35" s="298"/>
      <c r="K35" s="298"/>
      <c r="L35" s="299"/>
    </row>
    <row r="36" spans="2:12" ht="17.25" customHeight="1" x14ac:dyDescent="0.15">
      <c r="B36" s="328"/>
      <c r="C36" s="302" t="s">
        <v>173</v>
      </c>
      <c r="D36" s="303"/>
      <c r="E36" s="297"/>
      <c r="F36" s="298" t="s">
        <v>168</v>
      </c>
      <c r="G36" s="298"/>
      <c r="H36" s="298"/>
      <c r="I36" s="297"/>
      <c r="J36" s="298" t="s">
        <v>169</v>
      </c>
      <c r="K36" s="298"/>
      <c r="L36" s="299"/>
    </row>
    <row r="37" spans="2:12" ht="17.25" customHeight="1" x14ac:dyDescent="0.15">
      <c r="B37" s="328"/>
      <c r="C37" s="302"/>
      <c r="D37" s="303"/>
      <c r="E37" s="297"/>
      <c r="F37" s="298"/>
      <c r="G37" s="298"/>
      <c r="H37" s="298"/>
      <c r="I37" s="297"/>
      <c r="J37" s="298"/>
      <c r="K37" s="298"/>
      <c r="L37" s="299"/>
    </row>
    <row r="38" spans="2:12" ht="17.25" customHeight="1" x14ac:dyDescent="0.15">
      <c r="B38" s="328"/>
      <c r="C38" s="300" t="s">
        <v>450</v>
      </c>
      <c r="D38" s="301"/>
      <c r="E38" s="297"/>
      <c r="F38" s="298" t="s">
        <v>168</v>
      </c>
      <c r="G38" s="298"/>
      <c r="H38" s="298"/>
      <c r="I38" s="297"/>
      <c r="J38" s="298" t="s">
        <v>169</v>
      </c>
      <c r="K38" s="298"/>
      <c r="L38" s="299"/>
    </row>
    <row r="39" spans="2:12" ht="17.25" customHeight="1" x14ac:dyDescent="0.15">
      <c r="B39" s="328"/>
      <c r="C39" s="300"/>
      <c r="D39" s="301"/>
      <c r="E39" s="297"/>
      <c r="F39" s="298"/>
      <c r="G39" s="298"/>
      <c r="H39" s="298"/>
      <c r="I39" s="297"/>
      <c r="J39" s="298"/>
      <c r="K39" s="298"/>
      <c r="L39" s="299"/>
    </row>
    <row r="40" spans="2:12" ht="17.25" customHeight="1" x14ac:dyDescent="0.15">
      <c r="B40" s="328"/>
      <c r="C40" s="304" t="s">
        <v>174</v>
      </c>
      <c r="D40" s="305"/>
      <c r="E40" s="308"/>
      <c r="F40" s="310" t="s">
        <v>168</v>
      </c>
      <c r="G40" s="311"/>
      <c r="H40" s="311"/>
      <c r="I40" s="314"/>
      <c r="J40" s="310" t="s">
        <v>169</v>
      </c>
      <c r="K40" s="311"/>
      <c r="L40" s="316"/>
    </row>
    <row r="41" spans="2:12" ht="17.25" customHeight="1" thickBot="1" x14ac:dyDescent="0.2">
      <c r="B41" s="329"/>
      <c r="C41" s="306"/>
      <c r="D41" s="307"/>
      <c r="E41" s="309"/>
      <c r="F41" s="312"/>
      <c r="G41" s="313"/>
      <c r="H41" s="313"/>
      <c r="I41" s="315"/>
      <c r="J41" s="312"/>
      <c r="K41" s="313"/>
      <c r="L41" s="317"/>
    </row>
    <row r="42" spans="2:12" ht="21" customHeight="1" thickTop="1" x14ac:dyDescent="0.15">
      <c r="B42" s="120" t="s">
        <v>175</v>
      </c>
      <c r="C42" s="121"/>
      <c r="D42" s="121"/>
      <c r="E42" s="121"/>
      <c r="F42" s="121"/>
      <c r="G42" s="121"/>
      <c r="H42" s="121"/>
      <c r="I42" s="121"/>
      <c r="J42" s="121"/>
      <c r="K42" s="121"/>
      <c r="L42" s="122"/>
    </row>
    <row r="43" spans="2:12" x14ac:dyDescent="0.15">
      <c r="B43" s="123"/>
      <c r="L43" s="124"/>
    </row>
    <row r="44" spans="2:12" x14ac:dyDescent="0.15">
      <c r="B44" s="123"/>
      <c r="L44" s="124"/>
    </row>
    <row r="45" spans="2:12" x14ac:dyDescent="0.15">
      <c r="B45" s="123"/>
      <c r="L45" s="124"/>
    </row>
    <row r="46" spans="2:12" x14ac:dyDescent="0.15">
      <c r="B46" s="123"/>
      <c r="L46" s="124"/>
    </row>
    <row r="47" spans="2:12" x14ac:dyDescent="0.15">
      <c r="B47" s="123"/>
      <c r="L47" s="124"/>
    </row>
    <row r="48" spans="2:12" ht="14.25" thickBot="1" x14ac:dyDescent="0.2">
      <c r="B48" s="125"/>
      <c r="C48" s="119"/>
      <c r="D48" s="119"/>
      <c r="E48" s="119"/>
      <c r="F48" s="119"/>
      <c r="G48" s="119"/>
      <c r="H48" s="119"/>
      <c r="I48" s="119"/>
      <c r="J48" s="119"/>
      <c r="K48" s="119"/>
      <c r="L48" s="126"/>
    </row>
    <row r="49" spans="2:12" ht="26.25" customHeight="1" thickTop="1" thickBot="1" x14ac:dyDescent="0.2">
      <c r="L49" s="121"/>
    </row>
    <row r="50" spans="2:12" ht="19.5" thickTop="1" x14ac:dyDescent="0.15">
      <c r="B50" s="318" t="s">
        <v>177</v>
      </c>
      <c r="C50" s="319"/>
      <c r="D50" s="319"/>
      <c r="E50" s="319"/>
      <c r="F50" s="319"/>
      <c r="G50" s="319"/>
      <c r="H50" s="320"/>
    </row>
    <row r="51" spans="2:12" ht="18.75" x14ac:dyDescent="0.15">
      <c r="B51" s="321" t="s">
        <v>126</v>
      </c>
      <c r="C51" s="322"/>
      <c r="D51" s="322"/>
      <c r="E51" s="322"/>
      <c r="F51" s="322"/>
      <c r="G51" s="322"/>
      <c r="H51" s="323"/>
    </row>
    <row r="52" spans="2:12" ht="19.5" thickBot="1" x14ac:dyDescent="0.2">
      <c r="B52" s="324" t="s">
        <v>363</v>
      </c>
      <c r="C52" s="325"/>
      <c r="D52" s="325"/>
      <c r="E52" s="325"/>
      <c r="F52" s="325"/>
      <c r="G52" s="325"/>
      <c r="H52" s="326"/>
      <c r="I52" s="115"/>
      <c r="J52" s="115"/>
      <c r="K52" s="115"/>
      <c r="L52" s="115"/>
    </row>
    <row r="53" spans="2:12" ht="14.25" thickTop="1" x14ac:dyDescent="0.15"/>
    <row r="55" spans="2:12" ht="17.25" customHeight="1" x14ac:dyDescent="0.15"/>
    <row r="57" spans="2:12" x14ac:dyDescent="0.15">
      <c r="J57" s="127"/>
      <c r="K57" s="127"/>
      <c r="L57" s="127"/>
    </row>
  </sheetData>
  <mergeCells count="67">
    <mergeCell ref="C26:D27"/>
    <mergeCell ref="E26:E27"/>
    <mergeCell ref="F26:H27"/>
    <mergeCell ref="I26:I27"/>
    <mergeCell ref="J26:L27"/>
    <mergeCell ref="C38:D39"/>
    <mergeCell ref="E38:E39"/>
    <mergeCell ref="F38:H39"/>
    <mergeCell ref="I38:I39"/>
    <mergeCell ref="J38:L39"/>
    <mergeCell ref="C17:L17"/>
    <mergeCell ref="B2:L4"/>
    <mergeCell ref="B6:L6"/>
    <mergeCell ref="B9:D9"/>
    <mergeCell ref="B16:E16"/>
    <mergeCell ref="G16:J16"/>
    <mergeCell ref="B15:D15"/>
    <mergeCell ref="C20:D21"/>
    <mergeCell ref="E20:E21"/>
    <mergeCell ref="F20:H21"/>
    <mergeCell ref="I20:I21"/>
    <mergeCell ref="J20:L21"/>
    <mergeCell ref="I22:I23"/>
    <mergeCell ref="J22:L23"/>
    <mergeCell ref="C24:D25"/>
    <mergeCell ref="E24:E25"/>
    <mergeCell ref="F24:H25"/>
    <mergeCell ref="I24:I25"/>
    <mergeCell ref="J24:L25"/>
    <mergeCell ref="C22:D23"/>
    <mergeCell ref="E22:E23"/>
    <mergeCell ref="F22:H23"/>
    <mergeCell ref="B50:H50"/>
    <mergeCell ref="B51:H51"/>
    <mergeCell ref="B52:H52"/>
    <mergeCell ref="C36:D37"/>
    <mergeCell ref="E36:E37"/>
    <mergeCell ref="F36:H37"/>
    <mergeCell ref="B18:B41"/>
    <mergeCell ref="C18:L19"/>
    <mergeCell ref="C32:D33"/>
    <mergeCell ref="E32:E33"/>
    <mergeCell ref="F32:H33"/>
    <mergeCell ref="I32:I33"/>
    <mergeCell ref="J32:L33"/>
    <mergeCell ref="C34:D35"/>
    <mergeCell ref="E34:E35"/>
    <mergeCell ref="F34:H35"/>
    <mergeCell ref="C40:D41"/>
    <mergeCell ref="E40:E41"/>
    <mergeCell ref="F40:H41"/>
    <mergeCell ref="I40:I41"/>
    <mergeCell ref="J40:L41"/>
    <mergeCell ref="I36:I37"/>
    <mergeCell ref="J36:L37"/>
    <mergeCell ref="I34:I35"/>
    <mergeCell ref="J34:L35"/>
    <mergeCell ref="C28:D29"/>
    <mergeCell ref="E28:E29"/>
    <mergeCell ref="F28:H29"/>
    <mergeCell ref="I28:I29"/>
    <mergeCell ref="J28:L29"/>
    <mergeCell ref="C30:D31"/>
    <mergeCell ref="E30:E31"/>
    <mergeCell ref="F30:H31"/>
    <mergeCell ref="I30:I31"/>
    <mergeCell ref="J30:L31"/>
  </mergeCells>
  <phoneticPr fontId="1"/>
  <dataValidations disablePrompts="1" count="1">
    <dataValidation type="list" allowBlank="1" showInputMessage="1" showErrorMessage="1" sqref="E20:E41 I20:I41" xr:uid="{00000000-0002-0000-0000-000000000000}">
      <formula1>"〇"</formula1>
    </dataValidation>
  </dataValidations>
  <hyperlinks>
    <hyperlink ref="B16" r:id="rId1" xr:uid="{00000000-0004-0000-0000-000000000000}"/>
  </hyperlinks>
  <printOptions horizontalCentered="1" verticalCentered="1"/>
  <pageMargins left="0.15748031496062992" right="0.15748031496062992" top="0.86614173228346458" bottom="0.23622047244094491" header="0.39370078740157483" footer="0.19685039370078741"/>
  <pageSetup paperSize="9" scale="92" orientation="portrait" horizontalDpi="4294967293"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B27"/>
  <sheetViews>
    <sheetView workbookViewId="0">
      <selection activeCell="F8" sqref="F8"/>
    </sheetView>
  </sheetViews>
  <sheetFormatPr defaultRowHeight="13.5" x14ac:dyDescent="0.15"/>
  <cols>
    <col min="2" max="2" width="55.875" customWidth="1"/>
  </cols>
  <sheetData>
    <row r="1" spans="1:2" x14ac:dyDescent="0.15">
      <c r="A1" s="14" t="s">
        <v>58</v>
      </c>
      <c r="B1" s="1" t="s">
        <v>59</v>
      </c>
    </row>
    <row r="2" spans="1:2" x14ac:dyDescent="0.15">
      <c r="A2" s="14" t="s">
        <v>60</v>
      </c>
      <c r="B2" s="1" t="s">
        <v>61</v>
      </c>
    </row>
    <row r="3" spans="1:2" x14ac:dyDescent="0.15">
      <c r="A3" s="14" t="s">
        <v>62</v>
      </c>
      <c r="B3" s="1" t="s">
        <v>63</v>
      </c>
    </row>
    <row r="4" spans="1:2" x14ac:dyDescent="0.15">
      <c r="A4" s="14" t="s">
        <v>64</v>
      </c>
      <c r="B4" s="1" t="s">
        <v>65</v>
      </c>
    </row>
    <row r="5" spans="1:2" x14ac:dyDescent="0.15">
      <c r="A5" s="14" t="s">
        <v>66</v>
      </c>
      <c r="B5" s="1" t="s">
        <v>67</v>
      </c>
    </row>
    <row r="6" spans="1:2" x14ac:dyDescent="0.15">
      <c r="A6" s="14" t="s">
        <v>68</v>
      </c>
      <c r="B6" s="1" t="s">
        <v>69</v>
      </c>
    </row>
    <row r="7" spans="1:2" x14ac:dyDescent="0.15">
      <c r="A7" s="14" t="s">
        <v>70</v>
      </c>
      <c r="B7" s="1" t="s">
        <v>71</v>
      </c>
    </row>
    <row r="8" spans="1:2" x14ac:dyDescent="0.15">
      <c r="A8" s="14" t="s">
        <v>72</v>
      </c>
      <c r="B8" s="1" t="s">
        <v>73</v>
      </c>
    </row>
    <row r="9" spans="1:2" x14ac:dyDescent="0.15">
      <c r="A9" s="14" t="s">
        <v>74</v>
      </c>
      <c r="B9" s="1" t="s">
        <v>75</v>
      </c>
    </row>
    <row r="10" spans="1:2" x14ac:dyDescent="0.15">
      <c r="A10" s="14" t="s">
        <v>76</v>
      </c>
      <c r="B10" s="1" t="s">
        <v>77</v>
      </c>
    </row>
    <row r="11" spans="1:2" x14ac:dyDescent="0.15">
      <c r="A11" s="14" t="s">
        <v>78</v>
      </c>
      <c r="B11" s="1" t="s">
        <v>79</v>
      </c>
    </row>
    <row r="12" spans="1:2" x14ac:dyDescent="0.15">
      <c r="A12" s="14" t="s">
        <v>80</v>
      </c>
      <c r="B12" s="1" t="s">
        <v>81</v>
      </c>
    </row>
    <row r="13" spans="1:2" x14ac:dyDescent="0.15">
      <c r="A13" s="14" t="s">
        <v>82</v>
      </c>
      <c r="B13" s="1" t="s">
        <v>83</v>
      </c>
    </row>
    <row r="14" spans="1:2" x14ac:dyDescent="0.15">
      <c r="A14" s="14" t="s">
        <v>84</v>
      </c>
      <c r="B14" s="1" t="s">
        <v>85</v>
      </c>
    </row>
    <row r="15" spans="1:2" x14ac:dyDescent="0.15">
      <c r="A15" s="14" t="s">
        <v>86</v>
      </c>
      <c r="B15" s="1" t="s">
        <v>87</v>
      </c>
    </row>
    <row r="16" spans="1:2" x14ac:dyDescent="0.15">
      <c r="A16" s="14" t="s">
        <v>88</v>
      </c>
      <c r="B16" s="1" t="s">
        <v>89</v>
      </c>
    </row>
    <row r="17" spans="1:2" x14ac:dyDescent="0.15">
      <c r="A17" s="14" t="s">
        <v>90</v>
      </c>
      <c r="B17" s="1" t="s">
        <v>91</v>
      </c>
    </row>
    <row r="18" spans="1:2" x14ac:dyDescent="0.15">
      <c r="A18" s="14" t="s">
        <v>92</v>
      </c>
      <c r="B18" s="1" t="s">
        <v>93</v>
      </c>
    </row>
    <row r="19" spans="1:2" x14ac:dyDescent="0.15">
      <c r="A19" s="14" t="s">
        <v>94</v>
      </c>
      <c r="B19" s="1" t="s">
        <v>95</v>
      </c>
    </row>
    <row r="20" spans="1:2" x14ac:dyDescent="0.15">
      <c r="A20" s="14" t="s">
        <v>96</v>
      </c>
      <c r="B20" s="1" t="s">
        <v>97</v>
      </c>
    </row>
    <row r="21" spans="1:2" x14ac:dyDescent="0.15">
      <c r="A21" s="14" t="s">
        <v>98</v>
      </c>
      <c r="B21" s="1" t="s">
        <v>99</v>
      </c>
    </row>
    <row r="22" spans="1:2" x14ac:dyDescent="0.15">
      <c r="A22" s="14" t="s">
        <v>100</v>
      </c>
      <c r="B22" s="1" t="s">
        <v>101</v>
      </c>
    </row>
    <row r="23" spans="1:2" x14ac:dyDescent="0.15">
      <c r="A23" s="14" t="s">
        <v>102</v>
      </c>
      <c r="B23" s="1" t="s">
        <v>103</v>
      </c>
    </row>
    <row r="24" spans="1:2" x14ac:dyDescent="0.15">
      <c r="A24" s="14" t="s">
        <v>104</v>
      </c>
      <c r="B24" s="1" t="s">
        <v>105</v>
      </c>
    </row>
    <row r="25" spans="1:2" x14ac:dyDescent="0.15">
      <c r="A25" s="14" t="s">
        <v>106</v>
      </c>
      <c r="B25" s="1" t="s">
        <v>107</v>
      </c>
    </row>
    <row r="26" spans="1:2" x14ac:dyDescent="0.15">
      <c r="A26" s="14" t="s">
        <v>108</v>
      </c>
      <c r="B26" s="1" t="s">
        <v>109</v>
      </c>
    </row>
    <row r="27" spans="1:2" x14ac:dyDescent="0.15">
      <c r="A27" s="14" t="s">
        <v>110</v>
      </c>
      <c r="B27" s="1" t="s">
        <v>111</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E10"/>
  <sheetViews>
    <sheetView workbookViewId="0">
      <selection activeCell="F8" sqref="F8"/>
    </sheetView>
  </sheetViews>
  <sheetFormatPr defaultRowHeight="13.5" x14ac:dyDescent="0.15"/>
  <cols>
    <col min="1" max="1" width="5.125" customWidth="1"/>
    <col min="2" max="2" width="16.375" style="2" customWidth="1"/>
    <col min="3" max="3" width="12" customWidth="1"/>
    <col min="4" max="4" width="42.375" style="2" customWidth="1"/>
    <col min="5" max="5" width="18.625" style="2" customWidth="1"/>
    <col min="6" max="6" width="12.25" customWidth="1"/>
  </cols>
  <sheetData>
    <row r="1" spans="1:5" ht="29.25" customHeight="1" x14ac:dyDescent="0.15">
      <c r="A1" s="3"/>
      <c r="B1" s="4" t="s">
        <v>49</v>
      </c>
      <c r="C1" s="3" t="s">
        <v>47</v>
      </c>
      <c r="D1" s="4" t="s">
        <v>48</v>
      </c>
      <c r="E1" s="4" t="s">
        <v>50</v>
      </c>
    </row>
    <row r="2" spans="1:5" ht="49.5" customHeight="1" x14ac:dyDescent="0.15">
      <c r="A2" s="5" t="s">
        <v>34</v>
      </c>
      <c r="B2" s="7" t="s">
        <v>35</v>
      </c>
      <c r="C2" s="8" t="s">
        <v>38</v>
      </c>
      <c r="D2" s="6" t="s">
        <v>36</v>
      </c>
      <c r="E2" s="7" t="s">
        <v>52</v>
      </c>
    </row>
    <row r="3" spans="1:5" x14ac:dyDescent="0.15">
      <c r="A3" s="5"/>
      <c r="B3" s="6"/>
      <c r="C3" s="9"/>
      <c r="D3" s="6"/>
      <c r="E3" s="6"/>
    </row>
    <row r="4" spans="1:5" ht="51.75" customHeight="1" x14ac:dyDescent="0.15">
      <c r="A4" s="5" t="s">
        <v>37</v>
      </c>
      <c r="B4" s="7" t="s">
        <v>39</v>
      </c>
      <c r="C4" s="10" t="s">
        <v>40</v>
      </c>
      <c r="D4" s="6" t="s">
        <v>53</v>
      </c>
      <c r="E4" s="7" t="s">
        <v>52</v>
      </c>
    </row>
    <row r="5" spans="1:5" x14ac:dyDescent="0.15">
      <c r="A5" s="5"/>
      <c r="B5" s="6"/>
      <c r="C5" s="9"/>
      <c r="D5" s="6"/>
      <c r="E5" s="6"/>
    </row>
    <row r="6" spans="1:5" ht="36" customHeight="1" x14ac:dyDescent="0.15">
      <c r="A6" s="471" t="s">
        <v>41</v>
      </c>
      <c r="B6" s="469" t="s">
        <v>42</v>
      </c>
      <c r="C6" s="470" t="s">
        <v>43</v>
      </c>
      <c r="D6" s="6" t="s">
        <v>44</v>
      </c>
      <c r="E6" s="7" t="s">
        <v>51</v>
      </c>
    </row>
    <row r="7" spans="1:5" ht="39.75" customHeight="1" x14ac:dyDescent="0.15">
      <c r="A7" s="472"/>
      <c r="B7" s="469"/>
      <c r="C7" s="470"/>
      <c r="D7" s="15" t="s">
        <v>45</v>
      </c>
      <c r="E7" s="7"/>
    </row>
    <row r="8" spans="1:5" ht="43.5" customHeight="1" x14ac:dyDescent="0.15">
      <c r="A8" s="472"/>
      <c r="B8" s="469"/>
      <c r="C8" s="470"/>
      <c r="D8" s="6" t="s">
        <v>46</v>
      </c>
      <c r="E8" s="7" t="s">
        <v>54</v>
      </c>
    </row>
    <row r="9" spans="1:5" ht="48" customHeight="1" x14ac:dyDescent="0.15">
      <c r="A9" s="472"/>
      <c r="B9" s="469"/>
      <c r="C9" s="470"/>
      <c r="D9" s="6" t="s">
        <v>118</v>
      </c>
      <c r="E9" s="7" t="s">
        <v>55</v>
      </c>
    </row>
    <row r="10" spans="1:5" ht="47.25" customHeight="1" x14ac:dyDescent="0.15">
      <c r="A10" s="473"/>
      <c r="B10" s="469"/>
      <c r="C10" s="470"/>
      <c r="D10" s="6" t="s">
        <v>117</v>
      </c>
      <c r="E10" s="7" t="s">
        <v>56</v>
      </c>
    </row>
  </sheetData>
  <mergeCells count="3">
    <mergeCell ref="B6:B10"/>
    <mergeCell ref="C6:C10"/>
    <mergeCell ref="A6:A10"/>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15"/>
  <sheetViews>
    <sheetView workbookViewId="0">
      <selection activeCell="J23" sqref="J23"/>
    </sheetView>
  </sheetViews>
  <sheetFormatPr defaultRowHeight="13.5" x14ac:dyDescent="0.15"/>
  <cols>
    <col min="1" max="1" width="10.75" customWidth="1"/>
    <col min="2" max="2" width="10.25" customWidth="1"/>
    <col min="5" max="5" width="10.75" customWidth="1"/>
    <col min="6" max="6" width="17" customWidth="1"/>
    <col min="7" max="7" width="14.75" customWidth="1"/>
    <col min="8" max="8" width="10.75" customWidth="1"/>
    <col min="9" max="10" width="18.75" customWidth="1"/>
    <col min="11" max="11" width="12.75" customWidth="1"/>
  </cols>
  <sheetData>
    <row r="1" spans="1:11" x14ac:dyDescent="0.15">
      <c r="A1" t="s">
        <v>121</v>
      </c>
      <c r="B1" t="s">
        <v>3</v>
      </c>
      <c r="C1" t="s">
        <v>4</v>
      </c>
      <c r="D1" t="s">
        <v>5</v>
      </c>
      <c r="E1" t="s">
        <v>6</v>
      </c>
      <c r="F1" t="s">
        <v>7</v>
      </c>
      <c r="G1" t="s">
        <v>8</v>
      </c>
      <c r="H1" t="s">
        <v>9</v>
      </c>
      <c r="I1" t="s">
        <v>10</v>
      </c>
      <c r="J1" t="s">
        <v>11</v>
      </c>
      <c r="K1" t="s">
        <v>12</v>
      </c>
    </row>
    <row r="2" spans="1:11" x14ac:dyDescent="0.15">
      <c r="E2" s="26"/>
    </row>
    <row r="3" spans="1:11" x14ac:dyDescent="0.15">
      <c r="E3" s="16"/>
    </row>
    <row r="4" spans="1:11" x14ac:dyDescent="0.15">
      <c r="E4" s="16"/>
    </row>
    <row r="5" spans="1:11" x14ac:dyDescent="0.15">
      <c r="E5" s="16"/>
    </row>
    <row r="6" spans="1:11" x14ac:dyDescent="0.15">
      <c r="E6" s="16"/>
    </row>
    <row r="7" spans="1:11" x14ac:dyDescent="0.15">
      <c r="E7" s="16"/>
    </row>
    <row r="8" spans="1:11" x14ac:dyDescent="0.15">
      <c r="E8" s="16"/>
    </row>
    <row r="9" spans="1:11" x14ac:dyDescent="0.15">
      <c r="E9" s="16"/>
    </row>
    <row r="10" spans="1:11" x14ac:dyDescent="0.15">
      <c r="E10" s="16"/>
    </row>
    <row r="11" spans="1:11" x14ac:dyDescent="0.15">
      <c r="E11" s="16"/>
    </row>
    <row r="12" spans="1:11" x14ac:dyDescent="0.15">
      <c r="E12" s="16"/>
    </row>
    <row r="13" spans="1:11" x14ac:dyDescent="0.15">
      <c r="E13" s="16"/>
    </row>
    <row r="14" spans="1:11" x14ac:dyDescent="0.15">
      <c r="E14" s="16"/>
    </row>
    <row r="15" spans="1:11" x14ac:dyDescent="0.15">
      <c r="E15" s="16"/>
    </row>
  </sheetData>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X299"/>
  <sheetViews>
    <sheetView view="pageBreakPreview" zoomScale="73" zoomScaleNormal="73" zoomScaleSheetLayoutView="73" zoomScalePageLayoutView="20" workbookViewId="0">
      <selection activeCell="F17" sqref="F17"/>
    </sheetView>
  </sheetViews>
  <sheetFormatPr defaultColWidth="9" defaultRowHeight="13.5" x14ac:dyDescent="0.15"/>
  <cols>
    <col min="1" max="1" width="11.375" style="82" customWidth="1"/>
    <col min="2" max="2" width="33.625" style="83" customWidth="1"/>
    <col min="3" max="3" width="31.125" style="84" customWidth="1"/>
    <col min="4" max="4" width="6.875" style="82" customWidth="1"/>
    <col min="5" max="5" width="19.25" style="82" customWidth="1"/>
    <col min="6" max="6" width="8.25" style="82" customWidth="1"/>
    <col min="7" max="7" width="13" style="83" customWidth="1"/>
    <col min="8" max="8" width="11.375" style="83" customWidth="1"/>
    <col min="9" max="9" width="11.75" style="83" customWidth="1"/>
    <col min="10" max="10" width="19.25" style="83" customWidth="1"/>
    <col min="11" max="11" width="12.125" style="83" customWidth="1"/>
    <col min="12" max="13" width="15.625" style="83" customWidth="1"/>
    <col min="14" max="15" width="15.875" style="83" customWidth="1"/>
    <col min="16" max="16" width="15.25" style="82" customWidth="1"/>
    <col min="17" max="18" width="18.625" style="82" customWidth="1"/>
    <col min="19" max="19" width="16.25" style="82" customWidth="1"/>
    <col min="20" max="21" width="16.5" style="86" customWidth="1"/>
    <col min="22" max="22" width="2.375" style="82" customWidth="1"/>
    <col min="23" max="23" width="15.875" style="82" customWidth="1"/>
    <col min="24" max="24" width="11.625" style="82" customWidth="1"/>
    <col min="25" max="16384" width="9" style="82"/>
  </cols>
  <sheetData>
    <row r="1" spans="1:24" ht="39.950000000000003" customHeight="1" x14ac:dyDescent="0.15">
      <c r="J1" s="82"/>
      <c r="P1" s="85"/>
      <c r="T1" s="177" t="s">
        <v>158</v>
      </c>
      <c r="U1" s="177"/>
    </row>
    <row r="2" spans="1:24" ht="40.5" customHeight="1" thickBot="1" x14ac:dyDescent="0.2">
      <c r="J2" s="83" t="s">
        <v>448</v>
      </c>
      <c r="P2" s="85"/>
      <c r="T2" s="155" t="s">
        <v>421</v>
      </c>
      <c r="U2" s="154">
        <f>COUNTIF('②受診者リスト '!$H$16:$H$73,"○")</f>
        <v>0</v>
      </c>
      <c r="V2" s="174"/>
      <c r="W2" s="174"/>
    </row>
    <row r="3" spans="1:24" ht="40.5" customHeight="1" thickBot="1" x14ac:dyDescent="0.2">
      <c r="A3" s="237" t="s">
        <v>164</v>
      </c>
      <c r="B3" s="238"/>
      <c r="C3" s="87"/>
      <c r="D3" s="238" t="s">
        <v>165</v>
      </c>
      <c r="E3" s="238"/>
      <c r="F3" s="238"/>
      <c r="G3" s="238"/>
      <c r="H3" s="239"/>
      <c r="N3" s="82"/>
      <c r="O3" s="82"/>
      <c r="P3" s="175"/>
      <c r="Q3" s="175"/>
      <c r="R3" s="175"/>
      <c r="T3" s="157" t="s">
        <v>391</v>
      </c>
      <c r="U3" s="154">
        <f>COUNTIF('②受診者リスト '!$I$16:$I$73,"○")</f>
        <v>0</v>
      </c>
      <c r="V3" s="174"/>
      <c r="W3" s="174"/>
    </row>
    <row r="4" spans="1:24" ht="40.5" customHeight="1" thickBot="1" x14ac:dyDescent="0.2">
      <c r="A4" s="244" t="s">
        <v>124</v>
      </c>
      <c r="B4" s="245"/>
      <c r="C4" s="88" t="s">
        <v>163</v>
      </c>
      <c r="D4" s="243" t="s">
        <v>166</v>
      </c>
      <c r="E4" s="243"/>
      <c r="F4" s="243"/>
      <c r="G4" s="89"/>
      <c r="H4" s="90"/>
      <c r="I4" s="82"/>
      <c r="J4" s="82"/>
      <c r="K4" s="82"/>
      <c r="L4" s="82"/>
      <c r="M4" s="82"/>
      <c r="N4" s="82"/>
      <c r="O4" s="82"/>
      <c r="P4" s="247"/>
      <c r="Q4" s="172"/>
      <c r="R4" s="176"/>
      <c r="T4" s="173"/>
      <c r="U4" s="172"/>
      <c r="V4" s="174"/>
      <c r="W4" s="174"/>
    </row>
    <row r="5" spans="1:24" ht="40.5" customHeight="1" thickBot="1" x14ac:dyDescent="0.2">
      <c r="A5" s="258"/>
      <c r="B5" s="259"/>
      <c r="C5" s="240"/>
      <c r="D5" s="241"/>
      <c r="E5" s="241"/>
      <c r="F5" s="241"/>
      <c r="G5" s="241"/>
      <c r="H5" s="242"/>
      <c r="I5" s="82"/>
      <c r="J5" s="82"/>
      <c r="K5" s="82"/>
      <c r="L5" s="82"/>
      <c r="M5" s="82"/>
      <c r="N5" s="82"/>
      <c r="O5" s="82"/>
      <c r="P5" s="248"/>
      <c r="Q5" s="172"/>
      <c r="R5" s="176"/>
      <c r="T5" s="156" t="s">
        <v>401</v>
      </c>
      <c r="U5" s="154">
        <f>COUNTIF('②受診者リスト '!$J$16:$J$73,"バリウム")</f>
        <v>0</v>
      </c>
      <c r="V5" s="174"/>
      <c r="W5" s="174"/>
    </row>
    <row r="6" spans="1:24" ht="40.5" customHeight="1" thickBot="1" x14ac:dyDescent="0.2">
      <c r="A6" s="260"/>
      <c r="B6" s="261"/>
      <c r="C6" s="262" t="s">
        <v>382</v>
      </c>
      <c r="D6" s="263"/>
      <c r="E6" s="264"/>
      <c r="F6" s="265" t="s">
        <v>383</v>
      </c>
      <c r="G6" s="263"/>
      <c r="H6" s="264"/>
      <c r="I6" s="82"/>
      <c r="J6" s="82"/>
      <c r="K6" s="82"/>
      <c r="L6" s="82"/>
      <c r="M6" s="82"/>
      <c r="N6" s="82"/>
      <c r="O6" s="82"/>
      <c r="P6" s="248"/>
      <c r="Q6" s="172"/>
      <c r="R6" s="174"/>
      <c r="T6" s="103" t="s">
        <v>380</v>
      </c>
      <c r="U6" s="154">
        <f>COUNTIF('②受診者リスト '!$J$16:$J$73,"胃カメラ（経口）")</f>
        <v>0</v>
      </c>
      <c r="V6" s="174"/>
      <c r="W6" s="174"/>
    </row>
    <row r="7" spans="1:24" ht="40.5" customHeight="1" thickBot="1" x14ac:dyDescent="0.2">
      <c r="A7" s="266" t="s">
        <v>159</v>
      </c>
      <c r="B7" s="238"/>
      <c r="C7" s="150" t="s">
        <v>327</v>
      </c>
      <c r="D7" s="237" t="s">
        <v>122</v>
      </c>
      <c r="E7" s="238"/>
      <c r="F7" s="238"/>
      <c r="G7" s="238"/>
      <c r="H7" s="239"/>
      <c r="I7" s="82"/>
      <c r="J7" s="82"/>
      <c r="K7" s="82"/>
      <c r="L7" s="82"/>
      <c r="M7" s="82"/>
      <c r="N7" s="82"/>
      <c r="O7" s="82"/>
      <c r="T7" s="158" t="s">
        <v>379</v>
      </c>
      <c r="U7" s="154">
        <f>COUNTIF('②受診者リスト '!$J$16:$J$73,"胃カメラ（経鼻）")</f>
        <v>0</v>
      </c>
      <c r="V7" s="174"/>
      <c r="W7" s="174"/>
    </row>
    <row r="8" spans="1:24" ht="40.5" customHeight="1" x14ac:dyDescent="0.15">
      <c r="A8" s="273"/>
      <c r="B8" s="274"/>
      <c r="C8" s="277"/>
      <c r="D8" s="267"/>
      <c r="E8" s="268"/>
      <c r="F8" s="268"/>
      <c r="G8" s="268"/>
      <c r="H8" s="269"/>
      <c r="I8" s="82"/>
      <c r="J8" s="82"/>
      <c r="K8" s="82"/>
      <c r="L8" s="82"/>
      <c r="M8" s="82"/>
      <c r="N8" s="82"/>
      <c r="O8" s="82"/>
      <c r="T8" s="158" t="s">
        <v>381</v>
      </c>
      <c r="U8" s="154">
        <f>COUNTIF('②受診者リスト '!$J$16:$J$73,"胃検診なし")</f>
        <v>0</v>
      </c>
      <c r="V8" s="174"/>
      <c r="W8" s="174"/>
    </row>
    <row r="9" spans="1:24" ht="29.25" customHeight="1" thickBot="1" x14ac:dyDescent="0.2">
      <c r="A9" s="275"/>
      <c r="B9" s="276"/>
      <c r="C9" s="278"/>
      <c r="D9" s="270"/>
      <c r="E9" s="271"/>
      <c r="F9" s="271"/>
      <c r="G9" s="271"/>
      <c r="H9" s="272"/>
      <c r="I9" s="82"/>
      <c r="J9" s="82"/>
      <c r="K9" s="82"/>
      <c r="L9" s="82"/>
      <c r="M9" s="82"/>
      <c r="N9" s="82"/>
      <c r="O9" s="82"/>
      <c r="T9" s="82"/>
      <c r="U9" s="82"/>
    </row>
    <row r="10" spans="1:24" ht="36.75" customHeight="1" thickBot="1" x14ac:dyDescent="0.2">
      <c r="A10" s="266" t="s">
        <v>125</v>
      </c>
      <c r="B10" s="238"/>
      <c r="C10" s="266" t="s">
        <v>326</v>
      </c>
      <c r="D10" s="238"/>
      <c r="E10" s="238"/>
      <c r="F10" s="238"/>
      <c r="G10" s="238"/>
      <c r="H10" s="239"/>
      <c r="I10" s="82"/>
      <c r="J10" s="82"/>
      <c r="K10" s="82"/>
      <c r="L10" s="82"/>
      <c r="M10" s="82"/>
      <c r="N10" s="82"/>
      <c r="O10" s="82"/>
      <c r="P10" s="251"/>
      <c r="Q10" s="251"/>
      <c r="R10" s="251"/>
      <c r="S10" s="251"/>
      <c r="T10" s="251"/>
      <c r="U10" s="251"/>
      <c r="V10" s="251"/>
      <c r="W10" s="186"/>
    </row>
    <row r="11" spans="1:24" ht="30.75" customHeight="1" x14ac:dyDescent="0.15">
      <c r="A11" s="273"/>
      <c r="B11" s="284"/>
      <c r="C11" s="279"/>
      <c r="D11" s="279"/>
      <c r="E11" s="279"/>
      <c r="F11" s="279"/>
      <c r="G11" s="279"/>
      <c r="H11" s="280"/>
      <c r="M11" s="91"/>
      <c r="T11" s="82"/>
      <c r="U11" s="82"/>
    </row>
    <row r="12" spans="1:24" ht="22.5" customHeight="1" thickBot="1" x14ac:dyDescent="0.2">
      <c r="A12" s="275"/>
      <c r="B12" s="285"/>
      <c r="C12" s="281"/>
      <c r="D12" s="281"/>
      <c r="E12" s="281"/>
      <c r="F12" s="281"/>
      <c r="G12" s="282"/>
      <c r="H12" s="283"/>
      <c r="I12" s="92"/>
      <c r="J12" s="286"/>
      <c r="K12" s="287"/>
      <c r="L12" s="287"/>
      <c r="M12" s="287"/>
      <c r="N12" s="193"/>
      <c r="O12" s="249"/>
      <c r="P12" s="249"/>
      <c r="Q12" s="250"/>
      <c r="R12" s="250"/>
      <c r="S12" s="152"/>
      <c r="T12" s="93"/>
      <c r="U12" s="93"/>
      <c r="V12" s="93"/>
      <c r="W12" s="93"/>
    </row>
    <row r="13" spans="1:24" ht="50.25" customHeight="1" x14ac:dyDescent="0.25">
      <c r="A13" s="246" t="s">
        <v>397</v>
      </c>
      <c r="B13" s="246"/>
      <c r="C13" s="246"/>
      <c r="D13" s="246"/>
      <c r="E13" s="170">
        <v>46478</v>
      </c>
      <c r="F13" s="171" t="s">
        <v>1</v>
      </c>
      <c r="G13" s="289" t="s">
        <v>424</v>
      </c>
      <c r="H13" s="290"/>
      <c r="I13" s="290"/>
      <c r="J13" s="291" t="s">
        <v>396</v>
      </c>
      <c r="K13" s="291"/>
      <c r="L13" s="295" t="s">
        <v>392</v>
      </c>
      <c r="M13" s="296"/>
      <c r="N13" s="192" t="s">
        <v>458</v>
      </c>
      <c r="O13" s="254" t="s">
        <v>127</v>
      </c>
      <c r="P13" s="255"/>
      <c r="Q13" s="256" t="s">
        <v>13</v>
      </c>
      <c r="R13" s="256"/>
      <c r="S13" s="292" t="s">
        <v>162</v>
      </c>
      <c r="T13" s="293"/>
      <c r="U13" s="293"/>
      <c r="V13" s="294"/>
      <c r="W13" s="187"/>
      <c r="X13" s="94"/>
    </row>
    <row r="14" spans="1:24" s="84" customFormat="1" ht="64.5" customHeight="1" x14ac:dyDescent="0.15">
      <c r="A14" s="95" t="s">
        <v>160</v>
      </c>
      <c r="B14" s="162" t="s">
        <v>386</v>
      </c>
      <c r="C14" s="163" t="s">
        <v>387</v>
      </c>
      <c r="D14" s="159" t="s">
        <v>0</v>
      </c>
      <c r="E14" s="160" t="s">
        <v>384</v>
      </c>
      <c r="F14" s="161" t="s">
        <v>385</v>
      </c>
      <c r="G14" s="81" t="s">
        <v>14</v>
      </c>
      <c r="H14" s="97" t="s">
        <v>420</v>
      </c>
      <c r="I14" s="97" t="s">
        <v>391</v>
      </c>
      <c r="J14" s="168" t="s">
        <v>395</v>
      </c>
      <c r="K14" s="81" t="s">
        <v>375</v>
      </c>
      <c r="L14" s="96" t="s">
        <v>393</v>
      </c>
      <c r="M14" s="96" t="s">
        <v>394</v>
      </c>
      <c r="N14" s="201" t="s">
        <v>449</v>
      </c>
      <c r="O14" s="252" t="s">
        <v>128</v>
      </c>
      <c r="P14" s="253"/>
      <c r="Q14" s="164" t="s">
        <v>388</v>
      </c>
      <c r="R14" s="164" t="s">
        <v>389</v>
      </c>
      <c r="S14" s="165" t="s">
        <v>129</v>
      </c>
      <c r="T14" s="257" t="s">
        <v>2</v>
      </c>
      <c r="U14" s="257"/>
      <c r="V14" s="189"/>
      <c r="W14" s="188"/>
    </row>
    <row r="15" spans="1:24" s="144" customFormat="1" ht="81" customHeight="1" x14ac:dyDescent="0.15">
      <c r="A15" s="142">
        <v>1</v>
      </c>
      <c r="B15" s="147" t="s">
        <v>322</v>
      </c>
      <c r="C15" s="141" t="s">
        <v>323</v>
      </c>
      <c r="D15" s="141" t="s">
        <v>157</v>
      </c>
      <c r="E15" s="145">
        <v>33003</v>
      </c>
      <c r="F15" s="100">
        <f>IF(E15="","",DATEDIF(E15,$E$13,"Y"))</f>
        <v>36</v>
      </c>
      <c r="G15" s="99" t="s">
        <v>377</v>
      </c>
      <c r="H15" s="98" t="s">
        <v>211</v>
      </c>
      <c r="I15" s="98" t="s">
        <v>211</v>
      </c>
      <c r="J15" s="99" t="s">
        <v>378</v>
      </c>
      <c r="K15" s="98" t="s">
        <v>376</v>
      </c>
      <c r="L15" s="98"/>
      <c r="M15" s="167"/>
      <c r="N15" s="166"/>
      <c r="O15" s="166" t="s">
        <v>161</v>
      </c>
      <c r="P15" s="166" t="s">
        <v>336</v>
      </c>
      <c r="Q15" s="101">
        <v>46127</v>
      </c>
      <c r="R15" s="101">
        <v>46134</v>
      </c>
      <c r="S15" s="101">
        <v>46134</v>
      </c>
      <c r="T15" s="288"/>
      <c r="U15" s="288"/>
      <c r="V15" s="190"/>
      <c r="W15" s="188"/>
    </row>
    <row r="16" spans="1:24" ht="81" customHeight="1" x14ac:dyDescent="0.15">
      <c r="A16" s="143"/>
      <c r="B16" s="148"/>
      <c r="C16" s="149"/>
      <c r="D16" s="149"/>
      <c r="E16" s="146"/>
      <c r="F16" s="100" t="str">
        <f>IF(E16="","",DATEDIF(E16,$E$13,"Y"))</f>
        <v/>
      </c>
      <c r="G16" s="103"/>
      <c r="H16" s="169"/>
      <c r="I16" s="102"/>
      <c r="J16" s="103"/>
      <c r="K16" s="102"/>
      <c r="L16" s="102"/>
      <c r="M16" s="153"/>
      <c r="N16" s="157"/>
      <c r="O16" s="157"/>
      <c r="P16" s="157"/>
      <c r="Q16" s="104"/>
      <c r="R16" s="105"/>
      <c r="S16" s="151"/>
      <c r="T16" s="288"/>
      <c r="U16" s="288"/>
      <c r="V16" s="190"/>
      <c r="W16" s="188"/>
    </row>
    <row r="17" spans="1:23" ht="81" customHeight="1" x14ac:dyDescent="0.15">
      <c r="A17" s="143"/>
      <c r="B17" s="148"/>
      <c r="C17" s="149"/>
      <c r="D17" s="149"/>
      <c r="E17" s="146"/>
      <c r="F17" s="111" t="str">
        <f t="shared" ref="F17:F33" si="0">IF(E17="","",DATEDIF(E17,$E$13,"Y"))</f>
        <v/>
      </c>
      <c r="G17" s="103"/>
      <c r="H17" s="169"/>
      <c r="I17" s="102"/>
      <c r="J17" s="103"/>
      <c r="K17" s="102"/>
      <c r="L17" s="102"/>
      <c r="M17" s="153"/>
      <c r="N17" s="157"/>
      <c r="O17" s="157"/>
      <c r="P17" s="157"/>
      <c r="Q17" s="104"/>
      <c r="R17" s="105"/>
      <c r="S17" s="151"/>
      <c r="T17" s="288"/>
      <c r="U17" s="288"/>
      <c r="V17" s="190"/>
      <c r="W17" s="188"/>
    </row>
    <row r="18" spans="1:23" ht="81" customHeight="1" x14ac:dyDescent="0.15">
      <c r="A18" s="143"/>
      <c r="B18" s="148"/>
      <c r="C18" s="149"/>
      <c r="D18" s="149"/>
      <c r="E18" s="146"/>
      <c r="F18" s="111" t="str">
        <f t="shared" si="0"/>
        <v/>
      </c>
      <c r="G18" s="103"/>
      <c r="H18" s="169"/>
      <c r="I18" s="102"/>
      <c r="J18" s="103"/>
      <c r="K18" s="102"/>
      <c r="L18" s="102"/>
      <c r="M18" s="153"/>
      <c r="N18" s="157"/>
      <c r="O18" s="157"/>
      <c r="P18" s="157"/>
      <c r="Q18" s="104"/>
      <c r="R18" s="105"/>
      <c r="S18" s="151"/>
      <c r="T18" s="288"/>
      <c r="U18" s="288"/>
      <c r="V18" s="190"/>
      <c r="W18" s="188"/>
    </row>
    <row r="19" spans="1:23" ht="81" customHeight="1" x14ac:dyDescent="0.15">
      <c r="A19" s="143"/>
      <c r="B19" s="148"/>
      <c r="C19" s="149"/>
      <c r="D19" s="149"/>
      <c r="E19" s="146"/>
      <c r="F19" s="111" t="str">
        <f t="shared" si="0"/>
        <v/>
      </c>
      <c r="G19" s="103"/>
      <c r="H19" s="169"/>
      <c r="I19" s="102"/>
      <c r="J19" s="103"/>
      <c r="K19" s="102"/>
      <c r="L19" s="102"/>
      <c r="M19" s="153"/>
      <c r="N19" s="157"/>
      <c r="O19" s="157"/>
      <c r="P19" s="157"/>
      <c r="Q19" s="104" t="s">
        <v>123</v>
      </c>
      <c r="R19" s="105"/>
      <c r="S19" s="151"/>
      <c r="T19" s="288"/>
      <c r="U19" s="288"/>
      <c r="V19" s="190"/>
      <c r="W19" s="188"/>
    </row>
    <row r="20" spans="1:23" ht="81" customHeight="1" x14ac:dyDescent="0.15">
      <c r="A20" s="143"/>
      <c r="B20" s="148"/>
      <c r="C20" s="149"/>
      <c r="D20" s="149"/>
      <c r="E20" s="146"/>
      <c r="F20" s="111" t="str">
        <f t="shared" si="0"/>
        <v/>
      </c>
      <c r="G20" s="103"/>
      <c r="H20" s="169"/>
      <c r="I20" s="102"/>
      <c r="J20" s="103"/>
      <c r="K20" s="102"/>
      <c r="L20" s="102"/>
      <c r="M20" s="153"/>
      <c r="N20" s="157"/>
      <c r="O20" s="157"/>
      <c r="P20" s="157"/>
      <c r="Q20" s="104"/>
      <c r="R20" s="105"/>
      <c r="S20" s="151"/>
      <c r="T20" s="288"/>
      <c r="U20" s="288"/>
      <c r="V20" s="190"/>
      <c r="W20" s="188"/>
    </row>
    <row r="21" spans="1:23" ht="81" customHeight="1" x14ac:dyDescent="0.15">
      <c r="A21" s="143"/>
      <c r="B21" s="148"/>
      <c r="C21" s="149"/>
      <c r="D21" s="149"/>
      <c r="E21" s="146"/>
      <c r="F21" s="111" t="str">
        <f t="shared" si="0"/>
        <v/>
      </c>
      <c r="G21" s="103"/>
      <c r="H21" s="169"/>
      <c r="I21" s="102"/>
      <c r="J21" s="103"/>
      <c r="K21" s="102"/>
      <c r="L21" s="102"/>
      <c r="M21" s="153"/>
      <c r="N21" s="157"/>
      <c r="O21" s="157"/>
      <c r="P21" s="157"/>
      <c r="Q21" s="104"/>
      <c r="R21" s="105"/>
      <c r="S21" s="151"/>
      <c r="T21" s="288"/>
      <c r="U21" s="288"/>
      <c r="V21" s="190"/>
      <c r="W21" s="188"/>
    </row>
    <row r="22" spans="1:23" ht="81" customHeight="1" x14ac:dyDescent="0.15">
      <c r="A22" s="143"/>
      <c r="B22" s="148"/>
      <c r="C22" s="149"/>
      <c r="D22" s="149"/>
      <c r="E22" s="146"/>
      <c r="F22" s="111" t="str">
        <f t="shared" si="0"/>
        <v/>
      </c>
      <c r="G22" s="103"/>
      <c r="H22" s="169"/>
      <c r="I22" s="102"/>
      <c r="J22" s="103"/>
      <c r="K22" s="102"/>
      <c r="L22" s="102"/>
      <c r="M22" s="153"/>
      <c r="N22" s="157"/>
      <c r="O22" s="157"/>
      <c r="P22" s="157"/>
      <c r="Q22" s="104"/>
      <c r="R22" s="105"/>
      <c r="S22" s="151"/>
      <c r="T22" s="288"/>
      <c r="U22" s="288"/>
      <c r="V22" s="190"/>
      <c r="W22" s="188"/>
    </row>
    <row r="23" spans="1:23" ht="81" customHeight="1" x14ac:dyDescent="0.15">
      <c r="A23" s="143"/>
      <c r="B23" s="148"/>
      <c r="C23" s="149"/>
      <c r="D23" s="149"/>
      <c r="E23" s="146"/>
      <c r="F23" s="111" t="str">
        <f t="shared" si="0"/>
        <v/>
      </c>
      <c r="G23" s="103"/>
      <c r="H23" s="169"/>
      <c r="I23" s="102"/>
      <c r="J23" s="103"/>
      <c r="K23" s="102"/>
      <c r="L23" s="102"/>
      <c r="M23" s="153"/>
      <c r="N23" s="157"/>
      <c r="O23" s="157"/>
      <c r="P23" s="157"/>
      <c r="Q23" s="104"/>
      <c r="R23" s="105"/>
      <c r="S23" s="151"/>
      <c r="T23" s="288"/>
      <c r="U23" s="288"/>
      <c r="V23" s="190"/>
      <c r="W23" s="188"/>
    </row>
    <row r="24" spans="1:23" ht="81" customHeight="1" x14ac:dyDescent="0.15">
      <c r="A24" s="143"/>
      <c r="B24" s="148"/>
      <c r="C24" s="149"/>
      <c r="D24" s="149"/>
      <c r="E24" s="146"/>
      <c r="F24" s="111" t="str">
        <f t="shared" si="0"/>
        <v/>
      </c>
      <c r="G24" s="103"/>
      <c r="H24" s="169"/>
      <c r="I24" s="102"/>
      <c r="J24" s="103"/>
      <c r="K24" s="102"/>
      <c r="L24" s="102"/>
      <c r="M24" s="153"/>
      <c r="N24" s="157"/>
      <c r="O24" s="157"/>
      <c r="P24" s="157"/>
      <c r="Q24" s="104"/>
      <c r="R24" s="105"/>
      <c r="S24" s="151"/>
      <c r="T24" s="288"/>
      <c r="U24" s="288"/>
      <c r="V24" s="190"/>
      <c r="W24" s="188"/>
    </row>
    <row r="25" spans="1:23" ht="81" customHeight="1" x14ac:dyDescent="0.15">
      <c r="A25" s="143"/>
      <c r="B25" s="148"/>
      <c r="C25" s="149"/>
      <c r="D25" s="149"/>
      <c r="E25" s="146"/>
      <c r="F25" s="111" t="str">
        <f t="shared" si="0"/>
        <v/>
      </c>
      <c r="G25" s="103"/>
      <c r="H25" s="169"/>
      <c r="I25" s="102"/>
      <c r="J25" s="103"/>
      <c r="K25" s="102"/>
      <c r="L25" s="102"/>
      <c r="M25" s="153"/>
      <c r="N25" s="157"/>
      <c r="O25" s="157"/>
      <c r="P25" s="157"/>
      <c r="Q25" s="104"/>
      <c r="R25" s="105"/>
      <c r="S25" s="151"/>
      <c r="T25" s="288"/>
      <c r="U25" s="288"/>
      <c r="V25" s="190"/>
      <c r="W25" s="188"/>
    </row>
    <row r="26" spans="1:23" ht="81" customHeight="1" x14ac:dyDescent="0.15">
      <c r="A26" s="143"/>
      <c r="B26" s="148"/>
      <c r="C26" s="149"/>
      <c r="D26" s="149"/>
      <c r="E26" s="146"/>
      <c r="F26" s="111" t="str">
        <f t="shared" si="0"/>
        <v/>
      </c>
      <c r="G26" s="103"/>
      <c r="H26" s="169"/>
      <c r="I26" s="102"/>
      <c r="J26" s="103"/>
      <c r="K26" s="102"/>
      <c r="L26" s="102"/>
      <c r="M26" s="153"/>
      <c r="N26" s="157"/>
      <c r="O26" s="157"/>
      <c r="P26" s="157"/>
      <c r="Q26" s="104"/>
      <c r="R26" s="105"/>
      <c r="S26" s="151"/>
      <c r="T26" s="288"/>
      <c r="U26" s="288"/>
      <c r="V26" s="190"/>
      <c r="W26" s="188"/>
    </row>
    <row r="27" spans="1:23" ht="81" customHeight="1" x14ac:dyDescent="0.15">
      <c r="A27" s="143"/>
      <c r="B27" s="148"/>
      <c r="C27" s="149"/>
      <c r="D27" s="149"/>
      <c r="E27" s="146"/>
      <c r="F27" s="111" t="str">
        <f t="shared" ref="F27:F28" si="1">IF(E27="","",DATEDIF(E27,$E$13,"Y"))</f>
        <v/>
      </c>
      <c r="G27" s="103"/>
      <c r="H27" s="169"/>
      <c r="I27" s="102"/>
      <c r="J27" s="103"/>
      <c r="K27" s="102"/>
      <c r="L27" s="102"/>
      <c r="M27" s="153"/>
      <c r="N27" s="157"/>
      <c r="O27" s="157"/>
      <c r="P27" s="157"/>
      <c r="Q27" s="104"/>
      <c r="R27" s="105"/>
      <c r="S27" s="151"/>
      <c r="T27" s="288"/>
      <c r="U27" s="288"/>
      <c r="V27" s="190"/>
      <c r="W27" s="188"/>
    </row>
    <row r="28" spans="1:23" ht="81" customHeight="1" x14ac:dyDescent="0.15">
      <c r="A28" s="143"/>
      <c r="B28" s="148"/>
      <c r="C28" s="149"/>
      <c r="D28" s="149"/>
      <c r="E28" s="146"/>
      <c r="F28" s="111" t="str">
        <f t="shared" si="1"/>
        <v/>
      </c>
      <c r="G28" s="103"/>
      <c r="H28" s="169"/>
      <c r="I28" s="102"/>
      <c r="J28" s="103"/>
      <c r="K28" s="102"/>
      <c r="L28" s="102"/>
      <c r="M28" s="153"/>
      <c r="N28" s="157"/>
      <c r="O28" s="157"/>
      <c r="P28" s="157"/>
      <c r="Q28" s="104"/>
      <c r="R28" s="105"/>
      <c r="S28" s="151"/>
      <c r="T28" s="288"/>
      <c r="U28" s="288"/>
      <c r="V28" s="190"/>
      <c r="W28" s="188"/>
    </row>
    <row r="29" spans="1:23" ht="81" customHeight="1" x14ac:dyDescent="0.15">
      <c r="A29" s="143"/>
      <c r="B29" s="148"/>
      <c r="C29" s="149"/>
      <c r="D29" s="149"/>
      <c r="E29" s="146"/>
      <c r="F29" s="111" t="str">
        <f t="shared" ref="F29" si="2">IF(E29="","",DATEDIF(E29,$E$13,"Y"))</f>
        <v/>
      </c>
      <c r="G29" s="103"/>
      <c r="H29" s="169"/>
      <c r="I29" s="102"/>
      <c r="J29" s="103"/>
      <c r="K29" s="102"/>
      <c r="L29" s="102"/>
      <c r="M29" s="153"/>
      <c r="N29" s="157"/>
      <c r="O29" s="157"/>
      <c r="P29" s="157"/>
      <c r="Q29" s="104"/>
      <c r="R29" s="105"/>
      <c r="S29" s="151"/>
      <c r="T29" s="288"/>
      <c r="U29" s="288"/>
      <c r="V29" s="190"/>
      <c r="W29" s="188"/>
    </row>
    <row r="30" spans="1:23" ht="81" customHeight="1" x14ac:dyDescent="0.15">
      <c r="A30" s="143"/>
      <c r="B30" s="148"/>
      <c r="C30" s="149"/>
      <c r="D30" s="149"/>
      <c r="E30" s="146"/>
      <c r="F30" s="111" t="str">
        <f t="shared" si="0"/>
        <v/>
      </c>
      <c r="G30" s="103"/>
      <c r="H30" s="169"/>
      <c r="I30" s="102"/>
      <c r="J30" s="103"/>
      <c r="K30" s="102"/>
      <c r="L30" s="102"/>
      <c r="M30" s="153"/>
      <c r="N30" s="157"/>
      <c r="O30" s="157"/>
      <c r="P30" s="157"/>
      <c r="Q30" s="104"/>
      <c r="R30" s="105"/>
      <c r="S30" s="151"/>
      <c r="T30" s="288"/>
      <c r="U30" s="288"/>
      <c r="V30" s="190"/>
      <c r="W30" s="188"/>
    </row>
    <row r="31" spans="1:23" ht="81" customHeight="1" x14ac:dyDescent="0.15">
      <c r="A31" s="143"/>
      <c r="B31" s="148"/>
      <c r="C31" s="149"/>
      <c r="D31" s="149"/>
      <c r="E31" s="146"/>
      <c r="F31" s="111" t="str">
        <f t="shared" si="0"/>
        <v/>
      </c>
      <c r="G31" s="103"/>
      <c r="H31" s="169"/>
      <c r="I31" s="102"/>
      <c r="J31" s="103"/>
      <c r="K31" s="102"/>
      <c r="L31" s="102"/>
      <c r="M31" s="153"/>
      <c r="N31" s="157"/>
      <c r="O31" s="157"/>
      <c r="P31" s="157"/>
      <c r="Q31" s="104"/>
      <c r="R31" s="105"/>
      <c r="S31" s="151"/>
      <c r="T31" s="288"/>
      <c r="U31" s="288"/>
      <c r="V31" s="190"/>
      <c r="W31" s="188"/>
    </row>
    <row r="32" spans="1:23" ht="81" customHeight="1" x14ac:dyDescent="0.15">
      <c r="A32" s="143"/>
      <c r="B32" s="148"/>
      <c r="C32" s="149"/>
      <c r="D32" s="149"/>
      <c r="E32" s="146"/>
      <c r="F32" s="111" t="str">
        <f t="shared" si="0"/>
        <v/>
      </c>
      <c r="G32" s="103"/>
      <c r="H32" s="169"/>
      <c r="I32" s="102"/>
      <c r="J32" s="103"/>
      <c r="K32" s="102"/>
      <c r="L32" s="102"/>
      <c r="M32" s="153"/>
      <c r="N32" s="157"/>
      <c r="O32" s="157"/>
      <c r="P32" s="157"/>
      <c r="Q32" s="104"/>
      <c r="R32" s="105"/>
      <c r="S32" s="151"/>
      <c r="T32" s="288"/>
      <c r="U32" s="288"/>
      <c r="V32" s="190"/>
      <c r="W32" s="188"/>
    </row>
    <row r="33" spans="1:23" ht="81" customHeight="1" x14ac:dyDescent="0.15">
      <c r="A33" s="143"/>
      <c r="B33" s="148"/>
      <c r="C33" s="149"/>
      <c r="D33" s="149"/>
      <c r="E33" s="146"/>
      <c r="F33" s="111" t="str">
        <f t="shared" si="0"/>
        <v/>
      </c>
      <c r="G33" s="103"/>
      <c r="H33" s="169"/>
      <c r="I33" s="102"/>
      <c r="J33" s="103"/>
      <c r="K33" s="102"/>
      <c r="L33" s="102"/>
      <c r="M33" s="153"/>
      <c r="N33" s="157"/>
      <c r="O33" s="157"/>
      <c r="P33" s="157"/>
      <c r="Q33" s="104"/>
      <c r="R33" s="105"/>
      <c r="S33" s="151"/>
      <c r="T33" s="288"/>
      <c r="U33" s="288"/>
      <c r="V33" s="190"/>
      <c r="W33" s="188"/>
    </row>
    <row r="34" spans="1:23" ht="81" customHeight="1" x14ac:dyDescent="0.15">
      <c r="A34" s="143"/>
      <c r="B34" s="148"/>
      <c r="C34" s="149"/>
      <c r="D34" s="149"/>
      <c r="E34" s="146"/>
      <c r="F34" s="111" t="str">
        <f t="shared" ref="F34:F38" si="3">IF(E34="","",DATEDIF(E34,$E$13,"Y"))</f>
        <v/>
      </c>
      <c r="G34" s="103"/>
      <c r="H34" s="169"/>
      <c r="I34" s="102"/>
      <c r="J34" s="103"/>
      <c r="K34" s="102"/>
      <c r="L34" s="102"/>
      <c r="M34" s="153"/>
      <c r="N34" s="157"/>
      <c r="O34" s="157"/>
      <c r="P34" s="157"/>
      <c r="Q34" s="104"/>
      <c r="R34" s="105"/>
      <c r="S34" s="151"/>
      <c r="T34" s="288"/>
      <c r="U34" s="288"/>
      <c r="V34" s="190"/>
      <c r="W34" s="188"/>
    </row>
    <row r="35" spans="1:23" ht="81" customHeight="1" x14ac:dyDescent="0.15">
      <c r="A35" s="143"/>
      <c r="B35" s="148"/>
      <c r="C35" s="149"/>
      <c r="D35" s="149"/>
      <c r="E35" s="146"/>
      <c r="F35" s="111" t="str">
        <f t="shared" si="3"/>
        <v/>
      </c>
      <c r="G35" s="103"/>
      <c r="H35" s="169"/>
      <c r="I35" s="102"/>
      <c r="J35" s="103"/>
      <c r="K35" s="102"/>
      <c r="L35" s="102"/>
      <c r="M35" s="153"/>
      <c r="N35" s="157"/>
      <c r="O35" s="157"/>
      <c r="P35" s="157"/>
      <c r="Q35" s="104"/>
      <c r="R35" s="105"/>
      <c r="S35" s="151"/>
      <c r="T35" s="288"/>
      <c r="U35" s="288"/>
      <c r="V35" s="190"/>
      <c r="W35" s="188"/>
    </row>
    <row r="36" spans="1:23" ht="81" customHeight="1" x14ac:dyDescent="0.15">
      <c r="A36" s="143"/>
      <c r="B36" s="148"/>
      <c r="C36" s="149"/>
      <c r="D36" s="149"/>
      <c r="E36" s="146"/>
      <c r="F36" s="111" t="str">
        <f t="shared" si="3"/>
        <v/>
      </c>
      <c r="G36" s="103"/>
      <c r="H36" s="169"/>
      <c r="I36" s="102"/>
      <c r="J36" s="103"/>
      <c r="K36" s="102"/>
      <c r="L36" s="102"/>
      <c r="M36" s="153"/>
      <c r="N36" s="157"/>
      <c r="O36" s="157"/>
      <c r="P36" s="157"/>
      <c r="Q36" s="104"/>
      <c r="R36" s="105"/>
      <c r="S36" s="151"/>
      <c r="T36" s="288"/>
      <c r="U36" s="288"/>
      <c r="V36" s="190"/>
      <c r="W36" s="188"/>
    </row>
    <row r="37" spans="1:23" ht="81" customHeight="1" x14ac:dyDescent="0.15">
      <c r="A37" s="143"/>
      <c r="B37" s="148"/>
      <c r="C37" s="149"/>
      <c r="D37" s="149"/>
      <c r="E37" s="146"/>
      <c r="F37" s="111" t="str">
        <f t="shared" si="3"/>
        <v/>
      </c>
      <c r="G37" s="103"/>
      <c r="H37" s="169"/>
      <c r="I37" s="102"/>
      <c r="J37" s="103"/>
      <c r="K37" s="102"/>
      <c r="L37" s="102"/>
      <c r="M37" s="153"/>
      <c r="N37" s="157"/>
      <c r="O37" s="157"/>
      <c r="P37" s="157"/>
      <c r="Q37" s="104"/>
      <c r="R37" s="105"/>
      <c r="S37" s="151"/>
      <c r="T37" s="288"/>
      <c r="U37" s="288"/>
      <c r="V37" s="190"/>
      <c r="W37" s="188"/>
    </row>
    <row r="38" spans="1:23" ht="81" customHeight="1" x14ac:dyDescent="0.15">
      <c r="A38" s="143"/>
      <c r="B38" s="148"/>
      <c r="C38" s="149"/>
      <c r="D38" s="149"/>
      <c r="E38" s="146"/>
      <c r="F38" s="111" t="str">
        <f t="shared" si="3"/>
        <v/>
      </c>
      <c r="G38" s="103"/>
      <c r="H38" s="169"/>
      <c r="I38" s="102"/>
      <c r="J38" s="103"/>
      <c r="K38" s="102"/>
      <c r="L38" s="102"/>
      <c r="M38" s="153"/>
      <c r="N38" s="157"/>
      <c r="O38" s="157"/>
      <c r="P38" s="157"/>
      <c r="Q38" s="104"/>
      <c r="R38" s="105"/>
      <c r="S38" s="151"/>
      <c r="T38" s="288"/>
      <c r="U38" s="288"/>
      <c r="V38" s="190"/>
      <c r="W38" s="188"/>
    </row>
    <row r="39" spans="1:23" ht="81" customHeight="1" x14ac:dyDescent="0.15">
      <c r="A39" s="143"/>
      <c r="B39" s="148"/>
      <c r="C39" s="149"/>
      <c r="D39" s="149"/>
      <c r="E39" s="146"/>
      <c r="F39" s="111" t="str">
        <f t="shared" ref="F39:F41" si="4">IF(E39="","",DATEDIF(E39,$E$13,"Y"))</f>
        <v/>
      </c>
      <c r="G39" s="103"/>
      <c r="H39" s="169"/>
      <c r="I39" s="102"/>
      <c r="J39" s="103"/>
      <c r="K39" s="102"/>
      <c r="L39" s="102"/>
      <c r="M39" s="153"/>
      <c r="N39" s="157"/>
      <c r="O39" s="157"/>
      <c r="P39" s="157"/>
      <c r="Q39" s="104"/>
      <c r="R39" s="105"/>
      <c r="S39" s="151"/>
      <c r="T39" s="288"/>
      <c r="U39" s="288"/>
      <c r="V39" s="190"/>
      <c r="W39" s="188"/>
    </row>
    <row r="40" spans="1:23" ht="81" customHeight="1" x14ac:dyDescent="0.15">
      <c r="A40" s="143"/>
      <c r="B40" s="148"/>
      <c r="C40" s="149"/>
      <c r="D40" s="149"/>
      <c r="E40" s="146"/>
      <c r="F40" s="111" t="str">
        <f t="shared" si="4"/>
        <v/>
      </c>
      <c r="G40" s="103"/>
      <c r="H40" s="169"/>
      <c r="I40" s="102"/>
      <c r="J40" s="103"/>
      <c r="K40" s="102"/>
      <c r="L40" s="102"/>
      <c r="M40" s="153"/>
      <c r="N40" s="157"/>
      <c r="O40" s="157"/>
      <c r="P40" s="157"/>
      <c r="Q40" s="104"/>
      <c r="R40" s="105"/>
      <c r="S40" s="151"/>
      <c r="T40" s="288"/>
      <c r="U40" s="288"/>
      <c r="V40" s="190"/>
      <c r="W40" s="188"/>
    </row>
    <row r="41" spans="1:23" ht="81" customHeight="1" x14ac:dyDescent="0.15">
      <c r="A41" s="143"/>
      <c r="B41" s="148"/>
      <c r="C41" s="149"/>
      <c r="D41" s="149"/>
      <c r="E41" s="146"/>
      <c r="F41" s="111" t="str">
        <f t="shared" si="4"/>
        <v/>
      </c>
      <c r="G41" s="103"/>
      <c r="H41" s="169"/>
      <c r="I41" s="102"/>
      <c r="J41" s="103"/>
      <c r="K41" s="102"/>
      <c r="L41" s="102"/>
      <c r="M41" s="153"/>
      <c r="N41" s="157"/>
      <c r="O41" s="157"/>
      <c r="P41" s="157"/>
      <c r="Q41" s="104"/>
      <c r="R41" s="105"/>
      <c r="S41" s="151"/>
      <c r="T41" s="288"/>
      <c r="U41" s="288"/>
      <c r="V41" s="190"/>
      <c r="W41" s="188"/>
    </row>
    <row r="42" spans="1:23" ht="81" customHeight="1" x14ac:dyDescent="0.15">
      <c r="A42" s="143"/>
      <c r="B42" s="148"/>
      <c r="C42" s="149"/>
      <c r="D42" s="149"/>
      <c r="E42" s="146"/>
      <c r="F42" s="111" t="str">
        <f t="shared" ref="F42:F45" si="5">IF(E42="","",DATEDIF(E42,$E$13,"Y"))</f>
        <v/>
      </c>
      <c r="G42" s="103"/>
      <c r="H42" s="169"/>
      <c r="I42" s="102"/>
      <c r="J42" s="103"/>
      <c r="K42" s="102"/>
      <c r="L42" s="102"/>
      <c r="M42" s="153"/>
      <c r="N42" s="157"/>
      <c r="O42" s="157"/>
      <c r="P42" s="157"/>
      <c r="Q42" s="104"/>
      <c r="R42" s="105"/>
      <c r="S42" s="151"/>
      <c r="T42" s="288"/>
      <c r="U42" s="288"/>
      <c r="V42" s="190"/>
      <c r="W42" s="188"/>
    </row>
    <row r="43" spans="1:23" ht="78" customHeight="1" x14ac:dyDescent="0.15">
      <c r="A43" s="143"/>
      <c r="B43" s="148"/>
      <c r="C43" s="149"/>
      <c r="D43" s="149"/>
      <c r="E43" s="146"/>
      <c r="F43" s="111" t="str">
        <f t="shared" si="5"/>
        <v/>
      </c>
      <c r="G43" s="103"/>
      <c r="H43" s="169"/>
      <c r="I43" s="102"/>
      <c r="J43" s="103"/>
      <c r="K43" s="102"/>
      <c r="L43" s="102"/>
      <c r="M43" s="153"/>
      <c r="N43" s="157"/>
      <c r="O43" s="157"/>
      <c r="P43" s="157"/>
      <c r="Q43" s="104"/>
      <c r="R43" s="105"/>
      <c r="S43" s="151"/>
      <c r="T43" s="288"/>
      <c r="U43" s="288"/>
      <c r="V43" s="190"/>
      <c r="W43" s="188"/>
    </row>
    <row r="44" spans="1:23" ht="78" customHeight="1" x14ac:dyDescent="0.15">
      <c r="A44" s="143"/>
      <c r="B44" s="148"/>
      <c r="C44" s="149"/>
      <c r="D44" s="149"/>
      <c r="E44" s="146"/>
      <c r="F44" s="111" t="str">
        <f t="shared" si="5"/>
        <v/>
      </c>
      <c r="G44" s="103"/>
      <c r="H44" s="169"/>
      <c r="I44" s="102"/>
      <c r="J44" s="103"/>
      <c r="K44" s="102"/>
      <c r="L44" s="102"/>
      <c r="M44" s="153"/>
      <c r="N44" s="157"/>
      <c r="O44" s="157"/>
      <c r="P44" s="157"/>
      <c r="Q44" s="104"/>
      <c r="R44" s="105"/>
      <c r="S44" s="151"/>
      <c r="T44" s="288"/>
      <c r="U44" s="288"/>
      <c r="V44" s="190"/>
      <c r="W44" s="188"/>
    </row>
    <row r="45" spans="1:23" ht="78" customHeight="1" x14ac:dyDescent="0.15">
      <c r="A45" s="143"/>
      <c r="B45" s="148"/>
      <c r="C45" s="149"/>
      <c r="D45" s="149"/>
      <c r="E45" s="146"/>
      <c r="F45" s="111" t="str">
        <f t="shared" si="5"/>
        <v/>
      </c>
      <c r="G45" s="103"/>
      <c r="H45" s="169"/>
      <c r="I45" s="102"/>
      <c r="J45" s="103"/>
      <c r="K45" s="102"/>
      <c r="L45" s="102"/>
      <c r="M45" s="153"/>
      <c r="N45" s="157"/>
      <c r="O45" s="157"/>
      <c r="P45" s="157"/>
      <c r="Q45" s="104"/>
      <c r="R45" s="105"/>
      <c r="S45" s="151"/>
      <c r="T45" s="288"/>
      <c r="U45" s="288"/>
      <c r="V45" s="190"/>
      <c r="W45" s="188"/>
    </row>
    <row r="46" spans="1:23" ht="78" customHeight="1" x14ac:dyDescent="0.15">
      <c r="A46" s="143"/>
      <c r="B46" s="148"/>
      <c r="C46" s="149"/>
      <c r="D46" s="149"/>
      <c r="E46" s="146"/>
      <c r="F46" s="111" t="str">
        <f t="shared" ref="F46:F51" si="6">IF(E46="","",DATEDIF(E46,$E$13,"Y"))</f>
        <v/>
      </c>
      <c r="G46" s="103"/>
      <c r="H46" s="169"/>
      <c r="I46" s="102"/>
      <c r="J46" s="103"/>
      <c r="K46" s="102"/>
      <c r="L46" s="102"/>
      <c r="M46" s="153"/>
      <c r="N46" s="157"/>
      <c r="O46" s="157"/>
      <c r="P46" s="157"/>
      <c r="Q46" s="104"/>
      <c r="R46" s="105"/>
      <c r="S46" s="151"/>
      <c r="T46" s="288"/>
      <c r="U46" s="288"/>
      <c r="V46" s="190"/>
      <c r="W46" s="188"/>
    </row>
    <row r="47" spans="1:23" ht="78" customHeight="1" x14ac:dyDescent="0.15">
      <c r="A47" s="143"/>
      <c r="B47" s="148"/>
      <c r="C47" s="149"/>
      <c r="D47" s="149"/>
      <c r="E47" s="146"/>
      <c r="F47" s="111" t="str">
        <f t="shared" si="6"/>
        <v/>
      </c>
      <c r="G47" s="103"/>
      <c r="H47" s="169"/>
      <c r="I47" s="102"/>
      <c r="J47" s="103"/>
      <c r="K47" s="102"/>
      <c r="L47" s="102"/>
      <c r="M47" s="153"/>
      <c r="N47" s="157"/>
      <c r="O47" s="157"/>
      <c r="P47" s="157"/>
      <c r="Q47" s="104"/>
      <c r="R47" s="105"/>
      <c r="S47" s="151"/>
      <c r="T47" s="288"/>
      <c r="U47" s="288"/>
      <c r="V47" s="190"/>
      <c r="W47" s="188"/>
    </row>
    <row r="48" spans="1:23" ht="78" customHeight="1" x14ac:dyDescent="0.15">
      <c r="A48" s="143"/>
      <c r="B48" s="148"/>
      <c r="C48" s="149"/>
      <c r="D48" s="149"/>
      <c r="E48" s="146"/>
      <c r="F48" s="111" t="str">
        <f t="shared" si="6"/>
        <v/>
      </c>
      <c r="G48" s="103"/>
      <c r="H48" s="169"/>
      <c r="I48" s="102"/>
      <c r="J48" s="103"/>
      <c r="K48" s="102"/>
      <c r="L48" s="102"/>
      <c r="M48" s="153"/>
      <c r="N48" s="157"/>
      <c r="O48" s="157"/>
      <c r="P48" s="157"/>
      <c r="Q48" s="104"/>
      <c r="R48" s="105"/>
      <c r="S48" s="151"/>
      <c r="T48" s="288"/>
      <c r="U48" s="288"/>
      <c r="V48" s="190"/>
      <c r="W48" s="188"/>
    </row>
    <row r="49" spans="1:23" ht="78" customHeight="1" x14ac:dyDescent="0.15">
      <c r="A49" s="143"/>
      <c r="B49" s="148"/>
      <c r="C49" s="149"/>
      <c r="D49" s="149"/>
      <c r="E49" s="146"/>
      <c r="F49" s="111" t="str">
        <f t="shared" si="6"/>
        <v/>
      </c>
      <c r="G49" s="103"/>
      <c r="H49" s="169"/>
      <c r="I49" s="102"/>
      <c r="J49" s="103"/>
      <c r="K49" s="102"/>
      <c r="L49" s="102"/>
      <c r="M49" s="153"/>
      <c r="N49" s="157"/>
      <c r="O49" s="157"/>
      <c r="P49" s="157"/>
      <c r="Q49" s="104"/>
      <c r="R49" s="105"/>
      <c r="S49" s="151"/>
      <c r="T49" s="288"/>
      <c r="U49" s="288"/>
      <c r="V49" s="190"/>
      <c r="W49" s="188"/>
    </row>
    <row r="50" spans="1:23" ht="78" customHeight="1" x14ac:dyDescent="0.15">
      <c r="A50" s="143"/>
      <c r="B50" s="148"/>
      <c r="C50" s="149"/>
      <c r="D50" s="149"/>
      <c r="E50" s="146"/>
      <c r="F50" s="111" t="str">
        <f t="shared" si="6"/>
        <v/>
      </c>
      <c r="G50" s="103"/>
      <c r="H50" s="169"/>
      <c r="I50" s="102"/>
      <c r="J50" s="103"/>
      <c r="K50" s="102"/>
      <c r="L50" s="102"/>
      <c r="M50" s="153"/>
      <c r="N50" s="157"/>
      <c r="O50" s="157"/>
      <c r="P50" s="157"/>
      <c r="Q50" s="104"/>
      <c r="R50" s="105"/>
      <c r="S50" s="151"/>
      <c r="T50" s="288"/>
      <c r="U50" s="288"/>
      <c r="V50" s="190"/>
      <c r="W50" s="188"/>
    </row>
    <row r="51" spans="1:23" ht="78" customHeight="1" x14ac:dyDescent="0.15">
      <c r="A51" s="143"/>
      <c r="B51" s="148"/>
      <c r="C51" s="149"/>
      <c r="D51" s="149"/>
      <c r="E51" s="146"/>
      <c r="F51" s="111" t="str">
        <f t="shared" si="6"/>
        <v/>
      </c>
      <c r="G51" s="103"/>
      <c r="H51" s="169"/>
      <c r="I51" s="102"/>
      <c r="J51" s="103"/>
      <c r="K51" s="102"/>
      <c r="L51" s="102"/>
      <c r="M51" s="153"/>
      <c r="N51" s="157"/>
      <c r="O51" s="157"/>
      <c r="P51" s="157"/>
      <c r="Q51" s="104"/>
      <c r="R51" s="105"/>
      <c r="S51" s="151"/>
      <c r="T51" s="288"/>
      <c r="U51" s="288"/>
      <c r="V51" s="190"/>
      <c r="W51" s="188"/>
    </row>
    <row r="52" spans="1:23" ht="78" customHeight="1" x14ac:dyDescent="0.15">
      <c r="A52" s="143"/>
      <c r="B52" s="148"/>
      <c r="C52" s="149"/>
      <c r="D52" s="149"/>
      <c r="E52" s="146"/>
      <c r="F52" s="111" t="str">
        <f t="shared" ref="F52:F57" si="7">IF(E52="","",DATEDIF(E52,$E$13,"Y"))</f>
        <v/>
      </c>
      <c r="G52" s="103"/>
      <c r="H52" s="169"/>
      <c r="I52" s="102"/>
      <c r="J52" s="103"/>
      <c r="K52" s="102"/>
      <c r="L52" s="102"/>
      <c r="M52" s="153"/>
      <c r="N52" s="157"/>
      <c r="O52" s="157"/>
      <c r="P52" s="157"/>
      <c r="Q52" s="104"/>
      <c r="R52" s="105"/>
      <c r="S52" s="151"/>
      <c r="T52" s="288"/>
      <c r="U52" s="288"/>
      <c r="V52" s="190"/>
      <c r="W52" s="188"/>
    </row>
    <row r="53" spans="1:23" ht="78" customHeight="1" x14ac:dyDescent="0.15">
      <c r="A53" s="143"/>
      <c r="B53" s="148"/>
      <c r="C53" s="149"/>
      <c r="D53" s="149"/>
      <c r="E53" s="146"/>
      <c r="F53" s="111" t="str">
        <f t="shared" si="7"/>
        <v/>
      </c>
      <c r="G53" s="103"/>
      <c r="H53" s="169"/>
      <c r="I53" s="102"/>
      <c r="J53" s="103"/>
      <c r="K53" s="102"/>
      <c r="L53" s="102"/>
      <c r="M53" s="153"/>
      <c r="N53" s="157"/>
      <c r="O53" s="157"/>
      <c r="P53" s="157"/>
      <c r="Q53" s="104"/>
      <c r="R53" s="105"/>
      <c r="S53" s="151"/>
      <c r="T53" s="288"/>
      <c r="U53" s="288"/>
      <c r="V53" s="190"/>
      <c r="W53" s="188"/>
    </row>
    <row r="54" spans="1:23" ht="79.5" customHeight="1" x14ac:dyDescent="0.15">
      <c r="A54" s="143"/>
      <c r="B54" s="148"/>
      <c r="C54" s="149"/>
      <c r="D54" s="149"/>
      <c r="E54" s="146"/>
      <c r="F54" s="111" t="str">
        <f t="shared" si="7"/>
        <v/>
      </c>
      <c r="G54" s="103"/>
      <c r="H54" s="169"/>
      <c r="I54" s="102"/>
      <c r="J54" s="103"/>
      <c r="K54" s="102"/>
      <c r="L54" s="102"/>
      <c r="M54" s="153"/>
      <c r="N54" s="157"/>
      <c r="O54" s="157"/>
      <c r="P54" s="157"/>
      <c r="Q54" s="104"/>
      <c r="R54" s="105"/>
      <c r="S54" s="151"/>
      <c r="T54" s="288"/>
      <c r="U54" s="288"/>
      <c r="V54" s="190"/>
      <c r="W54" s="188"/>
    </row>
    <row r="55" spans="1:23" ht="79.5" customHeight="1" x14ac:dyDescent="0.15">
      <c r="A55" s="143"/>
      <c r="B55" s="148"/>
      <c r="C55" s="149"/>
      <c r="D55" s="149"/>
      <c r="E55" s="146"/>
      <c r="F55" s="111" t="str">
        <f t="shared" si="7"/>
        <v/>
      </c>
      <c r="G55" s="103"/>
      <c r="H55" s="169"/>
      <c r="I55" s="102"/>
      <c r="J55" s="103"/>
      <c r="K55" s="102"/>
      <c r="L55" s="102"/>
      <c r="M55" s="153"/>
      <c r="N55" s="157"/>
      <c r="O55" s="157"/>
      <c r="P55" s="157"/>
      <c r="Q55" s="104"/>
      <c r="R55" s="105"/>
      <c r="S55" s="151"/>
      <c r="T55" s="288"/>
      <c r="U55" s="288"/>
      <c r="V55" s="190"/>
      <c r="W55" s="188"/>
    </row>
    <row r="56" spans="1:23" ht="79.5" customHeight="1" x14ac:dyDescent="0.15">
      <c r="A56" s="143"/>
      <c r="B56" s="148"/>
      <c r="C56" s="149"/>
      <c r="D56" s="149"/>
      <c r="E56" s="146"/>
      <c r="F56" s="111" t="str">
        <f t="shared" si="7"/>
        <v/>
      </c>
      <c r="G56" s="103"/>
      <c r="H56" s="169"/>
      <c r="I56" s="102"/>
      <c r="J56" s="103"/>
      <c r="K56" s="102"/>
      <c r="L56" s="102"/>
      <c r="M56" s="153"/>
      <c r="N56" s="157"/>
      <c r="O56" s="157"/>
      <c r="P56" s="157"/>
      <c r="Q56" s="104"/>
      <c r="R56" s="105"/>
      <c r="S56" s="151"/>
      <c r="T56" s="288"/>
      <c r="U56" s="288"/>
      <c r="V56" s="190"/>
      <c r="W56" s="188"/>
    </row>
    <row r="57" spans="1:23" ht="78" customHeight="1" x14ac:dyDescent="0.15">
      <c r="A57" s="143"/>
      <c r="B57" s="148"/>
      <c r="C57" s="149"/>
      <c r="D57" s="149"/>
      <c r="E57" s="146"/>
      <c r="F57" s="111" t="str">
        <f t="shared" si="7"/>
        <v/>
      </c>
      <c r="G57" s="103"/>
      <c r="H57" s="169"/>
      <c r="I57" s="102"/>
      <c r="J57" s="103"/>
      <c r="K57" s="102"/>
      <c r="L57" s="102"/>
      <c r="M57" s="153"/>
      <c r="N57" s="157"/>
      <c r="O57" s="157"/>
      <c r="P57" s="157"/>
      <c r="Q57" s="104"/>
      <c r="R57" s="105"/>
      <c r="S57" s="151"/>
      <c r="T57" s="288"/>
      <c r="U57" s="288"/>
      <c r="V57" s="190"/>
      <c r="W57" s="188"/>
    </row>
    <row r="58" spans="1:23" ht="78" customHeight="1" x14ac:dyDescent="0.15">
      <c r="A58" s="143"/>
      <c r="B58" s="148"/>
      <c r="C58" s="149"/>
      <c r="D58" s="149"/>
      <c r="E58" s="146"/>
      <c r="F58" s="111" t="str">
        <f t="shared" ref="F58:F65" si="8">IF(E58="","",DATEDIF(E58,$E$13,"Y"))</f>
        <v/>
      </c>
      <c r="G58" s="103"/>
      <c r="H58" s="169"/>
      <c r="I58" s="102"/>
      <c r="J58" s="103"/>
      <c r="K58" s="102"/>
      <c r="L58" s="102"/>
      <c r="M58" s="153"/>
      <c r="N58" s="157"/>
      <c r="O58" s="157"/>
      <c r="P58" s="157"/>
      <c r="Q58" s="104"/>
      <c r="R58" s="105"/>
      <c r="S58" s="151"/>
      <c r="T58" s="288"/>
      <c r="U58" s="288"/>
      <c r="V58" s="190"/>
      <c r="W58" s="188"/>
    </row>
    <row r="59" spans="1:23" ht="78" customHeight="1" x14ac:dyDescent="0.15">
      <c r="A59" s="143"/>
      <c r="B59" s="148"/>
      <c r="C59" s="149"/>
      <c r="D59" s="149"/>
      <c r="E59" s="146"/>
      <c r="F59" s="111" t="str">
        <f t="shared" si="8"/>
        <v/>
      </c>
      <c r="G59" s="103"/>
      <c r="H59" s="169"/>
      <c r="I59" s="102"/>
      <c r="J59" s="103"/>
      <c r="K59" s="102"/>
      <c r="L59" s="102"/>
      <c r="M59" s="153"/>
      <c r="N59" s="157"/>
      <c r="O59" s="157"/>
      <c r="P59" s="157"/>
      <c r="Q59" s="104"/>
      <c r="R59" s="105"/>
      <c r="S59" s="151"/>
      <c r="T59" s="288"/>
      <c r="U59" s="288"/>
      <c r="V59" s="190"/>
      <c r="W59" s="188"/>
    </row>
    <row r="60" spans="1:23" ht="78" customHeight="1" x14ac:dyDescent="0.15">
      <c r="A60" s="143"/>
      <c r="B60" s="148"/>
      <c r="C60" s="149"/>
      <c r="D60" s="149"/>
      <c r="E60" s="146"/>
      <c r="F60" s="111" t="str">
        <f t="shared" si="8"/>
        <v/>
      </c>
      <c r="G60" s="103"/>
      <c r="H60" s="169"/>
      <c r="I60" s="102"/>
      <c r="J60" s="103"/>
      <c r="K60" s="102"/>
      <c r="L60" s="102"/>
      <c r="M60" s="153"/>
      <c r="N60" s="157"/>
      <c r="O60" s="157"/>
      <c r="P60" s="157"/>
      <c r="Q60" s="104"/>
      <c r="R60" s="105"/>
      <c r="S60" s="151"/>
      <c r="T60" s="288"/>
      <c r="U60" s="288"/>
      <c r="V60" s="190"/>
      <c r="W60" s="188"/>
    </row>
    <row r="61" spans="1:23" ht="78" customHeight="1" x14ac:dyDescent="0.15">
      <c r="A61" s="143"/>
      <c r="B61" s="148"/>
      <c r="C61" s="149"/>
      <c r="D61" s="149"/>
      <c r="E61" s="146"/>
      <c r="F61" s="111" t="str">
        <f t="shared" si="8"/>
        <v/>
      </c>
      <c r="G61" s="103"/>
      <c r="H61" s="169"/>
      <c r="I61" s="102"/>
      <c r="J61" s="103"/>
      <c r="K61" s="102"/>
      <c r="L61" s="102"/>
      <c r="M61" s="153"/>
      <c r="N61" s="157"/>
      <c r="O61" s="157"/>
      <c r="P61" s="157"/>
      <c r="Q61" s="104"/>
      <c r="R61" s="105"/>
      <c r="S61" s="151"/>
      <c r="T61" s="288"/>
      <c r="U61" s="288"/>
      <c r="V61" s="190"/>
      <c r="W61" s="188"/>
    </row>
    <row r="62" spans="1:23" ht="78" customHeight="1" x14ac:dyDescent="0.15">
      <c r="A62" s="143"/>
      <c r="B62" s="148"/>
      <c r="C62" s="149"/>
      <c r="D62" s="149"/>
      <c r="E62" s="146"/>
      <c r="F62" s="111" t="str">
        <f t="shared" si="8"/>
        <v/>
      </c>
      <c r="G62" s="103"/>
      <c r="H62" s="169"/>
      <c r="I62" s="102"/>
      <c r="J62" s="103"/>
      <c r="K62" s="102"/>
      <c r="L62" s="102"/>
      <c r="M62" s="153"/>
      <c r="N62" s="157"/>
      <c r="O62" s="157"/>
      <c r="P62" s="157"/>
      <c r="Q62" s="104"/>
      <c r="R62" s="105"/>
      <c r="S62" s="151"/>
      <c r="T62" s="288"/>
      <c r="U62" s="288"/>
      <c r="V62" s="190"/>
      <c r="W62" s="188"/>
    </row>
    <row r="63" spans="1:23" ht="78" customHeight="1" x14ac:dyDescent="0.15">
      <c r="A63" s="143"/>
      <c r="B63" s="148"/>
      <c r="C63" s="149"/>
      <c r="D63" s="149"/>
      <c r="E63" s="146"/>
      <c r="F63" s="111" t="str">
        <f t="shared" si="8"/>
        <v/>
      </c>
      <c r="G63" s="103"/>
      <c r="H63" s="169"/>
      <c r="I63" s="102"/>
      <c r="J63" s="103"/>
      <c r="K63" s="102"/>
      <c r="L63" s="102"/>
      <c r="M63" s="153"/>
      <c r="N63" s="157"/>
      <c r="O63" s="157"/>
      <c r="P63" s="157"/>
      <c r="Q63" s="104"/>
      <c r="R63" s="105"/>
      <c r="S63" s="151"/>
      <c r="T63" s="288"/>
      <c r="U63" s="288"/>
      <c r="V63" s="190"/>
      <c r="W63" s="188"/>
    </row>
    <row r="64" spans="1:23" ht="78" customHeight="1" x14ac:dyDescent="0.15">
      <c r="A64" s="143"/>
      <c r="B64" s="148"/>
      <c r="C64" s="149"/>
      <c r="D64" s="149"/>
      <c r="E64" s="146"/>
      <c r="F64" s="111" t="str">
        <f t="shared" si="8"/>
        <v/>
      </c>
      <c r="G64" s="103"/>
      <c r="H64" s="169"/>
      <c r="I64" s="102"/>
      <c r="J64" s="103"/>
      <c r="K64" s="102"/>
      <c r="L64" s="102"/>
      <c r="M64" s="153"/>
      <c r="N64" s="157"/>
      <c r="O64" s="157"/>
      <c r="P64" s="157"/>
      <c r="Q64" s="104"/>
      <c r="R64" s="105"/>
      <c r="S64" s="151"/>
      <c r="T64" s="288"/>
      <c r="U64" s="288"/>
      <c r="V64" s="190"/>
      <c r="W64" s="188"/>
    </row>
    <row r="65" spans="1:23" ht="78" customHeight="1" x14ac:dyDescent="0.15">
      <c r="A65" s="143"/>
      <c r="B65" s="148"/>
      <c r="C65" s="149"/>
      <c r="D65" s="149"/>
      <c r="E65" s="146"/>
      <c r="F65" s="111" t="str">
        <f t="shared" si="8"/>
        <v/>
      </c>
      <c r="G65" s="103"/>
      <c r="H65" s="169"/>
      <c r="I65" s="102"/>
      <c r="J65" s="103"/>
      <c r="K65" s="102"/>
      <c r="L65" s="102"/>
      <c r="M65" s="153"/>
      <c r="N65" s="157"/>
      <c r="O65" s="157"/>
      <c r="P65" s="157"/>
      <c r="Q65" s="104"/>
      <c r="R65" s="105"/>
      <c r="S65" s="151"/>
      <c r="T65" s="288"/>
      <c r="U65" s="288"/>
      <c r="V65" s="190"/>
      <c r="W65" s="188"/>
    </row>
    <row r="66" spans="1:23" ht="78" customHeight="1" x14ac:dyDescent="0.15">
      <c r="A66" s="143"/>
      <c r="B66" s="148"/>
      <c r="C66" s="149"/>
      <c r="D66" s="149"/>
      <c r="E66" s="146"/>
      <c r="F66" s="111" t="str">
        <f t="shared" ref="F66:F73" si="9">IF(E66="","",DATEDIF(E66,$E$13,"Y"))</f>
        <v/>
      </c>
      <c r="G66" s="103"/>
      <c r="H66" s="169"/>
      <c r="I66" s="102"/>
      <c r="J66" s="103"/>
      <c r="K66" s="102"/>
      <c r="L66" s="102"/>
      <c r="M66" s="153"/>
      <c r="N66" s="157"/>
      <c r="O66" s="157"/>
      <c r="P66" s="157"/>
      <c r="Q66" s="104"/>
      <c r="R66" s="105"/>
      <c r="S66" s="151"/>
      <c r="T66" s="288"/>
      <c r="U66" s="288"/>
      <c r="V66" s="190"/>
      <c r="W66" s="188"/>
    </row>
    <row r="67" spans="1:23" ht="78" customHeight="1" x14ac:dyDescent="0.15">
      <c r="A67" s="143"/>
      <c r="B67" s="148"/>
      <c r="C67" s="149"/>
      <c r="D67" s="149"/>
      <c r="E67" s="146"/>
      <c r="F67" s="111" t="str">
        <f t="shared" si="9"/>
        <v/>
      </c>
      <c r="G67" s="103"/>
      <c r="H67" s="169"/>
      <c r="I67" s="102"/>
      <c r="J67" s="103"/>
      <c r="K67" s="102"/>
      <c r="L67" s="102"/>
      <c r="M67" s="153"/>
      <c r="N67" s="157"/>
      <c r="O67" s="157"/>
      <c r="P67" s="157"/>
      <c r="Q67" s="104"/>
      <c r="R67" s="105"/>
      <c r="S67" s="151"/>
      <c r="T67" s="288"/>
      <c r="U67" s="288"/>
      <c r="V67" s="190"/>
      <c r="W67" s="188"/>
    </row>
    <row r="68" spans="1:23" ht="78" customHeight="1" x14ac:dyDescent="0.15">
      <c r="A68" s="143"/>
      <c r="B68" s="148"/>
      <c r="C68" s="149"/>
      <c r="D68" s="149"/>
      <c r="E68" s="146"/>
      <c r="F68" s="111" t="str">
        <f t="shared" si="9"/>
        <v/>
      </c>
      <c r="G68" s="103"/>
      <c r="H68" s="169"/>
      <c r="I68" s="102"/>
      <c r="J68" s="103"/>
      <c r="K68" s="102"/>
      <c r="L68" s="102"/>
      <c r="M68" s="153"/>
      <c r="N68" s="157"/>
      <c r="O68" s="157"/>
      <c r="P68" s="157"/>
      <c r="Q68" s="104"/>
      <c r="R68" s="105"/>
      <c r="S68" s="151"/>
      <c r="T68" s="288"/>
      <c r="U68" s="288"/>
      <c r="V68" s="190"/>
      <c r="W68" s="188"/>
    </row>
    <row r="69" spans="1:23" ht="78" customHeight="1" x14ac:dyDescent="0.15">
      <c r="A69" s="143"/>
      <c r="B69" s="148"/>
      <c r="C69" s="149"/>
      <c r="D69" s="149"/>
      <c r="E69" s="146"/>
      <c r="F69" s="111" t="str">
        <f t="shared" si="9"/>
        <v/>
      </c>
      <c r="G69" s="103"/>
      <c r="H69" s="169"/>
      <c r="I69" s="102"/>
      <c r="J69" s="103"/>
      <c r="K69" s="102"/>
      <c r="L69" s="102"/>
      <c r="M69" s="153"/>
      <c r="N69" s="157"/>
      <c r="O69" s="157"/>
      <c r="P69" s="157"/>
      <c r="Q69" s="104"/>
      <c r="R69" s="105"/>
      <c r="S69" s="151"/>
      <c r="T69" s="288"/>
      <c r="U69" s="288"/>
      <c r="V69" s="190"/>
      <c r="W69" s="188"/>
    </row>
    <row r="70" spans="1:23" ht="78" customHeight="1" x14ac:dyDescent="0.15">
      <c r="A70" s="143"/>
      <c r="B70" s="148"/>
      <c r="C70" s="149"/>
      <c r="D70" s="149"/>
      <c r="E70" s="146"/>
      <c r="F70" s="111" t="str">
        <f t="shared" si="9"/>
        <v/>
      </c>
      <c r="G70" s="103"/>
      <c r="H70" s="169"/>
      <c r="I70" s="102"/>
      <c r="J70" s="103"/>
      <c r="K70" s="102"/>
      <c r="L70" s="102"/>
      <c r="M70" s="153"/>
      <c r="N70" s="157"/>
      <c r="O70" s="157"/>
      <c r="P70" s="157"/>
      <c r="Q70" s="104"/>
      <c r="R70" s="105"/>
      <c r="S70" s="151"/>
      <c r="T70" s="288"/>
      <c r="U70" s="288"/>
      <c r="V70" s="190"/>
      <c r="W70" s="188"/>
    </row>
    <row r="71" spans="1:23" ht="78" customHeight="1" x14ac:dyDescent="0.15">
      <c r="A71" s="143"/>
      <c r="B71" s="148"/>
      <c r="C71" s="149"/>
      <c r="D71" s="149"/>
      <c r="E71" s="146"/>
      <c r="F71" s="111" t="str">
        <f t="shared" si="9"/>
        <v/>
      </c>
      <c r="G71" s="103"/>
      <c r="H71" s="169"/>
      <c r="I71" s="102"/>
      <c r="J71" s="103"/>
      <c r="K71" s="102"/>
      <c r="L71" s="102"/>
      <c r="M71" s="153"/>
      <c r="N71" s="157"/>
      <c r="O71" s="157"/>
      <c r="P71" s="157"/>
      <c r="Q71" s="104"/>
      <c r="R71" s="105"/>
      <c r="S71" s="151"/>
      <c r="T71" s="288"/>
      <c r="U71" s="288"/>
      <c r="V71" s="190"/>
      <c r="W71" s="188"/>
    </row>
    <row r="72" spans="1:23" ht="78" customHeight="1" x14ac:dyDescent="0.15">
      <c r="A72" s="143"/>
      <c r="B72" s="148"/>
      <c r="C72" s="149"/>
      <c r="D72" s="149"/>
      <c r="E72" s="146"/>
      <c r="F72" s="111" t="str">
        <f t="shared" si="9"/>
        <v/>
      </c>
      <c r="G72" s="103"/>
      <c r="H72" s="169"/>
      <c r="I72" s="102"/>
      <c r="J72" s="103"/>
      <c r="K72" s="102"/>
      <c r="L72" s="102"/>
      <c r="M72" s="153"/>
      <c r="N72" s="157"/>
      <c r="O72" s="157"/>
      <c r="P72" s="157"/>
      <c r="Q72" s="104"/>
      <c r="R72" s="105"/>
      <c r="S72" s="151"/>
      <c r="T72" s="288"/>
      <c r="U72" s="288"/>
      <c r="V72" s="190"/>
      <c r="W72" s="188"/>
    </row>
    <row r="73" spans="1:23" ht="80.25" customHeight="1" x14ac:dyDescent="0.15">
      <c r="A73" s="143"/>
      <c r="B73" s="148"/>
      <c r="C73" s="149"/>
      <c r="D73" s="149"/>
      <c r="E73" s="146"/>
      <c r="F73" s="111" t="str">
        <f t="shared" si="9"/>
        <v/>
      </c>
      <c r="G73" s="103"/>
      <c r="H73" s="169"/>
      <c r="I73" s="102"/>
      <c r="J73" s="103"/>
      <c r="K73" s="102"/>
      <c r="L73" s="102"/>
      <c r="M73" s="153"/>
      <c r="N73" s="157"/>
      <c r="O73" s="157"/>
      <c r="P73" s="157"/>
      <c r="Q73" s="104"/>
      <c r="R73" s="105"/>
      <c r="S73" s="151"/>
      <c r="T73" s="288"/>
      <c r="U73" s="288"/>
      <c r="V73" s="190"/>
      <c r="W73" s="188"/>
    </row>
    <row r="74" spans="1:23" ht="50.1" customHeight="1" x14ac:dyDescent="0.15"/>
    <row r="75" spans="1:23" ht="50.1" customHeight="1" x14ac:dyDescent="0.15"/>
    <row r="76" spans="1:23" ht="50.1" customHeight="1" x14ac:dyDescent="0.15"/>
    <row r="77" spans="1:23" ht="50.1" customHeight="1" x14ac:dyDescent="0.15"/>
    <row r="78" spans="1:23" ht="50.1" customHeight="1" x14ac:dyDescent="0.15"/>
    <row r="79" spans="1:23" ht="50.1" customHeight="1" x14ac:dyDescent="0.15"/>
    <row r="80" spans="1:23" ht="50.1" customHeight="1" x14ac:dyDescent="0.15"/>
    <row r="81" ht="50.1" customHeight="1" x14ac:dyDescent="0.15"/>
    <row r="82" ht="50.1" customHeight="1" x14ac:dyDescent="0.15"/>
    <row r="83" ht="50.1" customHeight="1" x14ac:dyDescent="0.15"/>
    <row r="84" ht="50.1" customHeight="1" x14ac:dyDescent="0.15"/>
    <row r="85" ht="50.1" customHeight="1" x14ac:dyDescent="0.15"/>
    <row r="86" ht="50.1" customHeight="1" x14ac:dyDescent="0.15"/>
    <row r="87" ht="50.1" customHeight="1" x14ac:dyDescent="0.15"/>
    <row r="88" ht="50.1" customHeight="1" x14ac:dyDescent="0.15"/>
    <row r="89" ht="50.1" customHeight="1" x14ac:dyDescent="0.15"/>
    <row r="90" ht="50.1" customHeight="1" x14ac:dyDescent="0.15"/>
    <row r="91" ht="50.1" customHeight="1" x14ac:dyDescent="0.15"/>
    <row r="92" ht="50.1" customHeight="1" x14ac:dyDescent="0.15"/>
    <row r="93" ht="50.1" customHeight="1" x14ac:dyDescent="0.15"/>
    <row r="94" ht="50.1" customHeight="1" x14ac:dyDescent="0.15"/>
    <row r="95" ht="50.1" customHeight="1" x14ac:dyDescent="0.15"/>
    <row r="96" ht="50.1" customHeight="1" x14ac:dyDescent="0.15"/>
    <row r="97" ht="50.1" customHeight="1" x14ac:dyDescent="0.15"/>
    <row r="98" ht="50.1" customHeight="1" x14ac:dyDescent="0.15"/>
    <row r="99" ht="50.1" customHeight="1" x14ac:dyDescent="0.15"/>
    <row r="100" ht="50.1" customHeight="1" x14ac:dyDescent="0.15"/>
    <row r="101" ht="50.1" customHeight="1" x14ac:dyDescent="0.15"/>
    <row r="102" ht="50.1" customHeight="1" x14ac:dyDescent="0.15"/>
    <row r="103" ht="50.1" customHeight="1" x14ac:dyDescent="0.15"/>
    <row r="104" ht="50.1" customHeight="1" x14ac:dyDescent="0.15"/>
    <row r="105" ht="50.1" customHeight="1" x14ac:dyDescent="0.15"/>
    <row r="106" ht="50.1" customHeight="1" x14ac:dyDescent="0.15"/>
    <row r="107" ht="50.1" customHeight="1" x14ac:dyDescent="0.15"/>
    <row r="108" ht="50.1" customHeight="1" x14ac:dyDescent="0.15"/>
    <row r="109" ht="50.1" customHeight="1" x14ac:dyDescent="0.15"/>
    <row r="110" ht="50.1" customHeight="1" x14ac:dyDescent="0.15"/>
    <row r="111" ht="50.1" customHeight="1" x14ac:dyDescent="0.15"/>
    <row r="112" ht="50.1" customHeight="1" x14ac:dyDescent="0.15"/>
    <row r="113" ht="50.1" customHeight="1" x14ac:dyDescent="0.15"/>
    <row r="114" ht="50.1" customHeight="1" x14ac:dyDescent="0.15"/>
    <row r="115" ht="50.1" customHeight="1" x14ac:dyDescent="0.15"/>
    <row r="116" ht="50.1" customHeight="1" x14ac:dyDescent="0.15"/>
    <row r="117" ht="50.1" customHeight="1" x14ac:dyDescent="0.15"/>
    <row r="118" ht="50.1" customHeight="1" x14ac:dyDescent="0.15"/>
    <row r="119" ht="50.1" customHeight="1" x14ac:dyDescent="0.15"/>
    <row r="120" ht="50.1" customHeight="1" x14ac:dyDescent="0.15"/>
    <row r="121" ht="50.1" customHeight="1" x14ac:dyDescent="0.15"/>
    <row r="122" ht="50.1" customHeight="1" x14ac:dyDescent="0.15"/>
    <row r="123" ht="50.1" customHeight="1" x14ac:dyDescent="0.15"/>
    <row r="124" ht="50.1" customHeight="1" x14ac:dyDescent="0.15"/>
    <row r="125" ht="50.1" customHeight="1" x14ac:dyDescent="0.15"/>
    <row r="126" ht="50.1" customHeight="1" x14ac:dyDescent="0.15"/>
    <row r="127" ht="50.1" customHeight="1" x14ac:dyDescent="0.15"/>
    <row r="128" ht="50.1" customHeight="1" x14ac:dyDescent="0.15"/>
    <row r="129" ht="50.1" customHeight="1" x14ac:dyDescent="0.15"/>
    <row r="130" ht="50.1" customHeight="1" x14ac:dyDescent="0.15"/>
    <row r="131" ht="50.1" customHeight="1" x14ac:dyDescent="0.15"/>
    <row r="132" ht="50.1" customHeight="1" x14ac:dyDescent="0.15"/>
    <row r="133" ht="50.1" customHeight="1" x14ac:dyDescent="0.15"/>
    <row r="134" ht="50.1" customHeight="1" x14ac:dyDescent="0.15"/>
    <row r="135" ht="50.1" customHeight="1" x14ac:dyDescent="0.15"/>
    <row r="136" ht="50.1" customHeight="1" x14ac:dyDescent="0.15"/>
    <row r="137" ht="50.1" customHeight="1" x14ac:dyDescent="0.15"/>
    <row r="138" ht="50.1" customHeight="1" x14ac:dyDescent="0.15"/>
    <row r="139" ht="50.1" customHeight="1" x14ac:dyDescent="0.15"/>
    <row r="140" ht="50.1" customHeight="1" x14ac:dyDescent="0.15"/>
    <row r="141" ht="50.1" customHeight="1" x14ac:dyDescent="0.15"/>
    <row r="142" ht="50.1" customHeight="1" x14ac:dyDescent="0.15"/>
    <row r="143" ht="50.1" customHeight="1" x14ac:dyDescent="0.15"/>
    <row r="144" ht="50.1" customHeight="1" x14ac:dyDescent="0.15"/>
    <row r="145" ht="50.1" customHeight="1" x14ac:dyDescent="0.15"/>
    <row r="146" ht="50.1" customHeight="1" x14ac:dyDescent="0.15"/>
    <row r="147" ht="50.1" customHeight="1" x14ac:dyDescent="0.15"/>
    <row r="148" ht="50.1" customHeight="1" x14ac:dyDescent="0.15"/>
    <row r="149" ht="50.1" customHeight="1" x14ac:dyDescent="0.15"/>
    <row r="150" ht="50.1" customHeight="1" x14ac:dyDescent="0.15"/>
    <row r="151" ht="50.1" customHeight="1" x14ac:dyDescent="0.15"/>
    <row r="152" ht="50.1" customHeight="1" x14ac:dyDescent="0.15"/>
    <row r="153" ht="50.1" customHeight="1" x14ac:dyDescent="0.15"/>
    <row r="154" ht="50.1" customHeight="1" x14ac:dyDescent="0.15"/>
    <row r="155" ht="50.1" customHeight="1" x14ac:dyDescent="0.15"/>
    <row r="156" ht="50.1" customHeight="1" x14ac:dyDescent="0.15"/>
    <row r="157" ht="50.1" customHeight="1" x14ac:dyDescent="0.15"/>
    <row r="158" ht="50.1" customHeight="1" x14ac:dyDescent="0.15"/>
    <row r="159" ht="50.1" customHeight="1" x14ac:dyDescent="0.15"/>
    <row r="160" ht="50.1" customHeight="1" x14ac:dyDescent="0.15"/>
    <row r="161" ht="50.1" customHeight="1" x14ac:dyDescent="0.15"/>
    <row r="162" ht="50.1" customHeight="1" x14ac:dyDescent="0.15"/>
    <row r="163" ht="50.1" customHeight="1" x14ac:dyDescent="0.15"/>
    <row r="164" ht="50.1" customHeight="1" x14ac:dyDescent="0.15"/>
    <row r="165" ht="50.1" customHeight="1" x14ac:dyDescent="0.15"/>
    <row r="166" ht="50.1" customHeight="1" x14ac:dyDescent="0.15"/>
    <row r="167" ht="50.1" customHeight="1" x14ac:dyDescent="0.15"/>
    <row r="168" ht="50.1" customHeight="1" x14ac:dyDescent="0.15"/>
    <row r="169" ht="50.1" customHeight="1" x14ac:dyDescent="0.15"/>
    <row r="170" ht="50.1" customHeight="1" x14ac:dyDescent="0.15"/>
    <row r="171" ht="50.1" customHeight="1" x14ac:dyDescent="0.15"/>
    <row r="172" ht="50.1" customHeight="1" x14ac:dyDescent="0.15"/>
    <row r="173" ht="50.1" customHeight="1" x14ac:dyDescent="0.15"/>
    <row r="174" ht="50.1" customHeight="1" x14ac:dyDescent="0.15"/>
    <row r="175" ht="50.1" customHeight="1" x14ac:dyDescent="0.15"/>
    <row r="176" ht="50.1" customHeight="1" x14ac:dyDescent="0.15"/>
    <row r="177" ht="50.1" customHeight="1" x14ac:dyDescent="0.15"/>
    <row r="178" ht="50.1" customHeight="1" x14ac:dyDescent="0.15"/>
    <row r="179" ht="50.1" customHeight="1" x14ac:dyDescent="0.15"/>
    <row r="180" ht="50.1" customHeight="1" x14ac:dyDescent="0.15"/>
    <row r="181" ht="50.1" customHeight="1" x14ac:dyDescent="0.15"/>
    <row r="182" ht="50.1" customHeight="1" x14ac:dyDescent="0.15"/>
    <row r="183" ht="50.1" customHeight="1" x14ac:dyDescent="0.15"/>
    <row r="184" ht="50.1" customHeight="1" x14ac:dyDescent="0.15"/>
    <row r="185" ht="50.1" customHeight="1" x14ac:dyDescent="0.15"/>
    <row r="186" ht="50.1" customHeight="1" x14ac:dyDescent="0.15"/>
    <row r="187" ht="50.1" customHeight="1" x14ac:dyDescent="0.15"/>
    <row r="188" ht="50.1" customHeight="1" x14ac:dyDescent="0.15"/>
    <row r="189" ht="50.1" customHeight="1" x14ac:dyDescent="0.15"/>
    <row r="190" ht="50.1" customHeight="1" x14ac:dyDescent="0.15"/>
    <row r="191" ht="50.1" customHeight="1" x14ac:dyDescent="0.15"/>
    <row r="192" ht="50.1" customHeight="1" x14ac:dyDescent="0.15"/>
    <row r="193" ht="50.1" customHeight="1" x14ac:dyDescent="0.15"/>
    <row r="194" ht="50.1" customHeight="1" x14ac:dyDescent="0.15"/>
    <row r="195" ht="50.1" customHeight="1" x14ac:dyDescent="0.15"/>
    <row r="196" ht="50.1" customHeight="1" x14ac:dyDescent="0.15"/>
    <row r="197" ht="50.1" customHeight="1" x14ac:dyDescent="0.15"/>
    <row r="198" ht="50.1" customHeight="1" x14ac:dyDescent="0.15"/>
    <row r="199" ht="50.1" customHeight="1" x14ac:dyDescent="0.15"/>
    <row r="200" ht="50.1" customHeight="1" x14ac:dyDescent="0.15"/>
    <row r="201" ht="50.1" customHeight="1" x14ac:dyDescent="0.15"/>
    <row r="202" ht="50.1" customHeight="1" x14ac:dyDescent="0.15"/>
    <row r="203" ht="50.1" customHeight="1" x14ac:dyDescent="0.15"/>
    <row r="204" ht="50.1" customHeight="1" x14ac:dyDescent="0.15"/>
    <row r="205" ht="50.1" customHeight="1" x14ac:dyDescent="0.15"/>
    <row r="206" ht="50.1" customHeight="1" x14ac:dyDescent="0.15"/>
    <row r="207" ht="50.1" customHeight="1" x14ac:dyDescent="0.15"/>
    <row r="208" ht="50.1" customHeight="1" x14ac:dyDescent="0.15"/>
    <row r="209" ht="50.1" customHeight="1" x14ac:dyDescent="0.15"/>
    <row r="210" ht="50.1" customHeight="1" x14ac:dyDescent="0.15"/>
    <row r="211" ht="50.1" customHeight="1" x14ac:dyDescent="0.15"/>
    <row r="212" ht="50.1" customHeight="1" x14ac:dyDescent="0.15"/>
    <row r="213" ht="50.1" customHeight="1" x14ac:dyDescent="0.15"/>
    <row r="214" ht="50.1" customHeight="1" x14ac:dyDescent="0.15"/>
    <row r="215" ht="50.1" customHeight="1" x14ac:dyDescent="0.15"/>
    <row r="216" ht="50.1" customHeight="1" x14ac:dyDescent="0.15"/>
    <row r="217" ht="50.1" customHeight="1" x14ac:dyDescent="0.15"/>
    <row r="218" ht="50.1" customHeight="1" x14ac:dyDescent="0.15"/>
    <row r="219" ht="50.1" customHeight="1" x14ac:dyDescent="0.15"/>
    <row r="220" ht="50.1" customHeight="1" x14ac:dyDescent="0.15"/>
    <row r="221" ht="50.1" customHeight="1" x14ac:dyDescent="0.15"/>
    <row r="222" ht="50.1" customHeight="1" x14ac:dyDescent="0.15"/>
    <row r="223" ht="50.1" customHeight="1" x14ac:dyDescent="0.15"/>
    <row r="224" ht="50.1" customHeight="1" x14ac:dyDescent="0.15"/>
    <row r="225" ht="50.1" customHeight="1" x14ac:dyDescent="0.15"/>
    <row r="226" ht="50.1" customHeight="1" x14ac:dyDescent="0.15"/>
    <row r="227" ht="50.1" customHeight="1" x14ac:dyDescent="0.15"/>
    <row r="228" ht="50.1" customHeight="1" x14ac:dyDescent="0.15"/>
    <row r="229" ht="50.1" customHeight="1" x14ac:dyDescent="0.15"/>
    <row r="230" ht="50.1" customHeight="1" x14ac:dyDescent="0.15"/>
    <row r="231" ht="50.1" customHeight="1" x14ac:dyDescent="0.15"/>
    <row r="232" ht="50.1" customHeight="1" x14ac:dyDescent="0.15"/>
    <row r="233" ht="50.1" customHeight="1" x14ac:dyDescent="0.15"/>
    <row r="234" ht="50.1" customHeight="1" x14ac:dyDescent="0.15"/>
    <row r="235" ht="50.1" customHeight="1" x14ac:dyDescent="0.15"/>
    <row r="236" ht="50.1" customHeight="1" x14ac:dyDescent="0.15"/>
    <row r="237" ht="50.1" customHeight="1" x14ac:dyDescent="0.15"/>
    <row r="238" ht="50.1" customHeight="1" x14ac:dyDescent="0.15"/>
    <row r="239" ht="50.1" customHeight="1" x14ac:dyDescent="0.15"/>
    <row r="240" ht="50.1" customHeight="1" x14ac:dyDescent="0.15"/>
    <row r="241" ht="50.1" customHeight="1" x14ac:dyDescent="0.15"/>
    <row r="242" ht="50.1" customHeight="1" x14ac:dyDescent="0.15"/>
    <row r="243" ht="50.1" customHeight="1" x14ac:dyDescent="0.15"/>
    <row r="244" ht="50.1" customHeight="1" x14ac:dyDescent="0.15"/>
    <row r="245" ht="50.1" customHeight="1" x14ac:dyDescent="0.15"/>
    <row r="246" ht="50.1" customHeight="1" x14ac:dyDescent="0.15"/>
    <row r="247" ht="50.1" customHeight="1" x14ac:dyDescent="0.15"/>
    <row r="248" ht="50.1" customHeight="1" x14ac:dyDescent="0.15"/>
    <row r="249" ht="50.1" customHeight="1" x14ac:dyDescent="0.15"/>
    <row r="250" ht="50.1" customHeight="1" x14ac:dyDescent="0.15"/>
    <row r="251" ht="50.1" customHeight="1" x14ac:dyDescent="0.15"/>
    <row r="252" ht="50.1" customHeight="1" x14ac:dyDescent="0.15"/>
    <row r="253" ht="50.1" customHeight="1" x14ac:dyDescent="0.15"/>
    <row r="254" ht="50.1" customHeight="1" x14ac:dyDescent="0.15"/>
    <row r="255" ht="50.1" customHeight="1" x14ac:dyDescent="0.15"/>
    <row r="256" ht="50.1" customHeight="1" x14ac:dyDescent="0.15"/>
    <row r="257" ht="50.1" customHeight="1" x14ac:dyDescent="0.15"/>
    <row r="258" ht="50.1" customHeight="1" x14ac:dyDescent="0.15"/>
    <row r="259" ht="50.1" customHeight="1" x14ac:dyDescent="0.15"/>
    <row r="260" ht="50.1" customHeight="1" x14ac:dyDescent="0.15"/>
    <row r="261" ht="50.1" customHeight="1" x14ac:dyDescent="0.15"/>
    <row r="262" ht="50.1" customHeight="1" x14ac:dyDescent="0.15"/>
    <row r="263" ht="50.1" customHeight="1" x14ac:dyDescent="0.15"/>
    <row r="264" ht="50.1" customHeight="1" x14ac:dyDescent="0.15"/>
    <row r="265" ht="50.1" customHeight="1" x14ac:dyDescent="0.15"/>
    <row r="266" ht="50.1" customHeight="1" x14ac:dyDescent="0.15"/>
    <row r="267" ht="50.1" customHeight="1" x14ac:dyDescent="0.15"/>
    <row r="268" ht="50.1" customHeight="1" x14ac:dyDescent="0.15"/>
    <row r="269" ht="50.1" customHeight="1" x14ac:dyDescent="0.15"/>
    <row r="270" ht="50.1" customHeight="1" x14ac:dyDescent="0.15"/>
    <row r="271" ht="50.1" customHeight="1" x14ac:dyDescent="0.15"/>
    <row r="272" ht="50.1" customHeight="1" x14ac:dyDescent="0.15"/>
    <row r="273" ht="50.1" customHeight="1" x14ac:dyDescent="0.15"/>
    <row r="274" ht="50.1" customHeight="1" x14ac:dyDescent="0.15"/>
    <row r="275" ht="50.1" customHeight="1" x14ac:dyDescent="0.15"/>
    <row r="276" ht="50.1" customHeight="1" x14ac:dyDescent="0.15"/>
    <row r="277" ht="50.1" customHeight="1" x14ac:dyDescent="0.15"/>
    <row r="278" ht="50.1" customHeight="1" x14ac:dyDescent="0.15"/>
    <row r="279" ht="50.1" customHeight="1" x14ac:dyDescent="0.15"/>
    <row r="280" ht="50.1" customHeight="1" x14ac:dyDescent="0.15"/>
    <row r="281" ht="50.1" customHeight="1" x14ac:dyDescent="0.15"/>
    <row r="282" ht="50.1" customHeight="1" x14ac:dyDescent="0.15"/>
    <row r="283" ht="50.1" customHeight="1" x14ac:dyDescent="0.15"/>
    <row r="284" ht="50.1" customHeight="1" x14ac:dyDescent="0.15"/>
    <row r="285" ht="50.1" customHeight="1" x14ac:dyDescent="0.15"/>
    <row r="286" ht="50.1" customHeight="1" x14ac:dyDescent="0.15"/>
    <row r="287" ht="50.1" customHeight="1" x14ac:dyDescent="0.15"/>
    <row r="288" ht="50.1" customHeight="1" x14ac:dyDescent="0.15"/>
    <row r="289" ht="50.1" customHeight="1" x14ac:dyDescent="0.15"/>
    <row r="290" ht="50.1" customHeight="1" x14ac:dyDescent="0.15"/>
    <row r="291" ht="50.1" customHeight="1" x14ac:dyDescent="0.15"/>
    <row r="292" ht="50.1" customHeight="1" x14ac:dyDescent="0.15"/>
    <row r="293" ht="50.1" customHeight="1" x14ac:dyDescent="0.15"/>
    <row r="294" ht="50.1" customHeight="1" x14ac:dyDescent="0.15"/>
    <row r="295" ht="50.1" customHeight="1" x14ac:dyDescent="0.15"/>
    <row r="296" ht="50.1" customHeight="1" x14ac:dyDescent="0.15"/>
    <row r="297" ht="50.1" customHeight="1" x14ac:dyDescent="0.15"/>
    <row r="298" ht="50.1" customHeight="1" x14ac:dyDescent="0.15"/>
    <row r="299" ht="50.1" customHeight="1" x14ac:dyDescent="0.15"/>
  </sheetData>
  <sheetProtection password="CC71" sheet="1" objects="1" scenarios="1"/>
  <mergeCells count="89">
    <mergeCell ref="T50:U50"/>
    <mergeCell ref="T51:U51"/>
    <mergeCell ref="T52:U52"/>
    <mergeCell ref="T53:U53"/>
    <mergeCell ref="T54:U54"/>
    <mergeCell ref="T45:U45"/>
    <mergeCell ref="T46:U46"/>
    <mergeCell ref="T47:U47"/>
    <mergeCell ref="T48:U48"/>
    <mergeCell ref="T49:U49"/>
    <mergeCell ref="T40:U40"/>
    <mergeCell ref="T41:U41"/>
    <mergeCell ref="T42:U42"/>
    <mergeCell ref="T43:U43"/>
    <mergeCell ref="T44:U44"/>
    <mergeCell ref="T35:U35"/>
    <mergeCell ref="T36:U36"/>
    <mergeCell ref="T37:U37"/>
    <mergeCell ref="T38:U38"/>
    <mergeCell ref="T39:U39"/>
    <mergeCell ref="T30:U30"/>
    <mergeCell ref="T31:U31"/>
    <mergeCell ref="T32:U32"/>
    <mergeCell ref="T33:U33"/>
    <mergeCell ref="T34:U34"/>
    <mergeCell ref="T25:U25"/>
    <mergeCell ref="T26:U26"/>
    <mergeCell ref="T27:U27"/>
    <mergeCell ref="T28:U28"/>
    <mergeCell ref="T29:U29"/>
    <mergeCell ref="T72:U72"/>
    <mergeCell ref="T73:U73"/>
    <mergeCell ref="T62:U62"/>
    <mergeCell ref="T63:U63"/>
    <mergeCell ref="T64:U64"/>
    <mergeCell ref="T65:U65"/>
    <mergeCell ref="T66:U66"/>
    <mergeCell ref="T67:U67"/>
    <mergeCell ref="T68:U68"/>
    <mergeCell ref="T69:U69"/>
    <mergeCell ref="T70:U70"/>
    <mergeCell ref="T71:U71"/>
    <mergeCell ref="T57:U57"/>
    <mergeCell ref="T58:U58"/>
    <mergeCell ref="T59:U59"/>
    <mergeCell ref="T60:U60"/>
    <mergeCell ref="T61:U61"/>
    <mergeCell ref="T55:U55"/>
    <mergeCell ref="T56:U56"/>
    <mergeCell ref="G13:I13"/>
    <mergeCell ref="J13:K13"/>
    <mergeCell ref="S13:V13"/>
    <mergeCell ref="L13:M13"/>
    <mergeCell ref="T15:U15"/>
    <mergeCell ref="T16:U16"/>
    <mergeCell ref="T17:U17"/>
    <mergeCell ref="T18:U18"/>
    <mergeCell ref="T19:U19"/>
    <mergeCell ref="T20:U20"/>
    <mergeCell ref="T21:U21"/>
    <mergeCell ref="T22:U22"/>
    <mergeCell ref="T23:U23"/>
    <mergeCell ref="T24:U24"/>
    <mergeCell ref="C10:H10"/>
    <mergeCell ref="A10:B10"/>
    <mergeCell ref="C11:H12"/>
    <mergeCell ref="A11:B12"/>
    <mergeCell ref="J12:M12"/>
    <mergeCell ref="A13:D13"/>
    <mergeCell ref="P4:P6"/>
    <mergeCell ref="O12:R12"/>
    <mergeCell ref="P10:V10"/>
    <mergeCell ref="O14:P14"/>
    <mergeCell ref="O13:P13"/>
    <mergeCell ref="Q13:R13"/>
    <mergeCell ref="T14:U14"/>
    <mergeCell ref="A5:B6"/>
    <mergeCell ref="C6:E6"/>
    <mergeCell ref="F6:H6"/>
    <mergeCell ref="A7:B7"/>
    <mergeCell ref="D7:H7"/>
    <mergeCell ref="D8:H9"/>
    <mergeCell ref="A8:B9"/>
    <mergeCell ref="C8:C9"/>
    <mergeCell ref="A3:B3"/>
    <mergeCell ref="D3:H3"/>
    <mergeCell ref="C5:H5"/>
    <mergeCell ref="D4:F4"/>
    <mergeCell ref="A4:B4"/>
  </mergeCells>
  <phoneticPr fontId="1"/>
  <conditionalFormatting sqref="G74:H1048576">
    <cfRule type="expression" dxfId="3" priority="63">
      <formula>AND($F74&gt;=35,$F74&lt;=75)</formula>
    </cfRule>
  </conditionalFormatting>
  <conditionalFormatting sqref="L74:L1048576">
    <cfRule type="expression" dxfId="2" priority="61">
      <formula>AND($D74="女",MOD($F74,2)=0,$F74&gt;=20,$F74&lt;=75)</formula>
    </cfRule>
  </conditionalFormatting>
  <conditionalFormatting sqref="M74:M1048576">
    <cfRule type="expression" dxfId="1" priority="60">
      <formula>AND($D74="女",MOD($F74,2)=0,$F74&gt;=40,$F74&lt;=75)</formula>
    </cfRule>
  </conditionalFormatting>
  <dataValidations xWindow="761" yWindow="651" count="11">
    <dataValidation type="list" allowBlank="1" showInputMessage="1" showErrorMessage="1" sqref="D74:D1048576" xr:uid="{00000000-0002-0000-0200-000000000000}">
      <formula1>"1:男,2:女"</formula1>
    </dataValidation>
    <dataValidation type="list" allowBlank="1" showInputMessage="1" showErrorMessage="1" sqref="M15" xr:uid="{00000000-0002-0000-0200-000001000000}">
      <formula1>"２方向（40歳代）,１方向（50歳以上）"</formula1>
    </dataValidation>
    <dataValidation type="list" allowBlank="1" showInputMessage="1" showErrorMessage="1" sqref="I15:I73 L15:L73 N15:N73" xr:uid="{00000000-0002-0000-0200-000002000000}">
      <formula1>"○"</formula1>
    </dataValidation>
    <dataValidation type="list" allowBlank="1" showInputMessage="1" showErrorMessage="1" sqref="D15:D73" xr:uid="{00000000-0002-0000-0200-000003000000}">
      <formula1>"男,女"</formula1>
    </dataValidation>
    <dataValidation type="list" allowBlank="1" showInputMessage="1" showErrorMessage="1" sqref="O15:P73" xr:uid="{00000000-0002-0000-0200-000004000000}">
      <formula1>"頭部MRI,低線量胸部CT,頭部CT,腹部CT,ファットスキャン,上腹部超音波,下腹部超音波,血圧脈波,頸動脈超音波,肺機能検査,腫瘍マーカー男性1項目,腫瘍マーカー男性4項目,腫瘍マーカー女性4項目,HbA1c,肺がん喀痰検査,ピロリ抗体検査,骨粗鬆症検査,NT-proBNP,乳がん検診,子宮頸がん検診"</formula1>
    </dataValidation>
    <dataValidation type="list" allowBlank="1" showInputMessage="1" showErrorMessage="1" sqref="J15:J73" xr:uid="{00000000-0002-0000-0200-000005000000}">
      <formula1>"胃検診なし,バリウム,胃カメラ（経口）,胃カメラ（経鼻）"</formula1>
    </dataValidation>
    <dataValidation type="list" allowBlank="1" showInputMessage="1" showErrorMessage="1" sqref="G15" xr:uid="{00000000-0002-0000-0200-000006000000}">
      <formula1>"けんぽ,定期"</formula1>
    </dataValidation>
    <dataValidation type="list" allowBlank="1" showInputMessage="1" showErrorMessage="1" sqref="M16:M73" xr:uid="{00000000-0002-0000-0200-000007000000}">
      <formula1>"〇"</formula1>
    </dataValidation>
    <dataValidation type="list" allowBlank="1" showInputMessage="1" showErrorMessage="1" prompt="※40・45・50・55・60_x000a_65・70歳の方は協会けんぽ補助対象" sqref="H15:H73" xr:uid="{00000000-0002-0000-0200-000008000000}">
      <formula1>"○"</formula1>
    </dataValidation>
    <dataValidation type="list" allowBlank="1" showInputMessage="1" showErrorMessage="1" promptTitle="注意!!" prompt="※　胃カメラ（経鼻）では鎮静剤の利用は出来ません。_x000a_※当日はお車の運転は出来ません。_x000a_※別途3,500円（税込み）" sqref="K14:K73" xr:uid="{00000000-0002-0000-0200-000009000000}">
      <formula1>"〇"</formula1>
    </dataValidation>
    <dataValidation type="list" allowBlank="1" showInputMessage="1" showErrorMessage="1" prompt="※若年_x000a_（20・25・30歳対象）_x000a_" sqref="G16:G73" xr:uid="{00000000-0002-0000-0200-00000A000000}">
      <formula1>"けんぽ,若年,定期"</formula1>
    </dataValidation>
  </dataValidations>
  <printOptions horizontalCentered="1" verticalCentered="1"/>
  <pageMargins left="0" right="0" top="0" bottom="0" header="0" footer="0"/>
  <pageSetup paperSize="8" scale="61" orientation="landscape" horizontalDpi="4294967293" r:id="rId1"/>
  <rowBreaks count="1" manualBreakCount="1">
    <brk id="24"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60"/>
  <sheetViews>
    <sheetView workbookViewId="0">
      <selection activeCell="B4" sqref="B4"/>
    </sheetView>
  </sheetViews>
  <sheetFormatPr defaultRowHeight="13.5" x14ac:dyDescent="0.15"/>
  <cols>
    <col min="1" max="1" width="1.125" customWidth="1"/>
    <col min="2" max="2" width="26.75" customWidth="1"/>
    <col min="3" max="3" width="30.625" customWidth="1"/>
    <col min="4" max="4" width="36.375" customWidth="1"/>
    <col min="5" max="5" width="3.625" customWidth="1"/>
  </cols>
  <sheetData>
    <row r="1" spans="2:5" ht="69.75" customHeight="1" x14ac:dyDescent="0.15">
      <c r="B1" s="349" t="s">
        <v>410</v>
      </c>
      <c r="C1" s="349"/>
      <c r="D1" s="349"/>
      <c r="E1" s="349"/>
    </row>
    <row r="2" spans="2:5" ht="30.75" customHeight="1" x14ac:dyDescent="0.15">
      <c r="B2" s="184" t="s">
        <v>324</v>
      </c>
      <c r="C2" s="350" t="s">
        <v>422</v>
      </c>
      <c r="D2" s="351"/>
      <c r="E2" s="185"/>
    </row>
    <row r="3" spans="2:5" ht="51.75" customHeight="1" x14ac:dyDescent="0.15">
      <c r="B3" s="129">
        <f>'②受診者リスト '!B16</f>
        <v>0</v>
      </c>
      <c r="C3" s="348" t="s">
        <v>411</v>
      </c>
      <c r="D3" s="348"/>
    </row>
    <row r="4" spans="2:5" ht="51.75" customHeight="1" x14ac:dyDescent="0.15">
      <c r="B4" s="129">
        <f>'②受診者リスト '!B17</f>
        <v>0</v>
      </c>
      <c r="C4" s="348" t="s">
        <v>411</v>
      </c>
      <c r="D4" s="348"/>
    </row>
    <row r="5" spans="2:5" ht="51.75" customHeight="1" x14ac:dyDescent="0.15">
      <c r="B5" s="129">
        <f>'②受診者リスト '!B18</f>
        <v>0</v>
      </c>
      <c r="C5" s="348" t="s">
        <v>411</v>
      </c>
      <c r="D5" s="348"/>
    </row>
    <row r="6" spans="2:5" ht="51.75" customHeight="1" x14ac:dyDescent="0.15">
      <c r="B6" s="129">
        <f>'②受診者リスト '!B19</f>
        <v>0</v>
      </c>
      <c r="C6" s="348" t="s">
        <v>411</v>
      </c>
      <c r="D6" s="348"/>
    </row>
    <row r="7" spans="2:5" ht="51.75" customHeight="1" x14ac:dyDescent="0.15">
      <c r="B7" s="129">
        <f>'②受診者リスト '!B20</f>
        <v>0</v>
      </c>
      <c r="C7" s="348" t="s">
        <v>411</v>
      </c>
      <c r="D7" s="348"/>
    </row>
    <row r="8" spans="2:5" ht="51.75" customHeight="1" x14ac:dyDescent="0.15">
      <c r="B8" s="129">
        <f>'②受診者リスト '!B21</f>
        <v>0</v>
      </c>
      <c r="C8" s="348" t="s">
        <v>411</v>
      </c>
      <c r="D8" s="348"/>
    </row>
    <row r="9" spans="2:5" ht="51.75" customHeight="1" x14ac:dyDescent="0.15">
      <c r="B9" s="129">
        <f>'②受診者リスト '!B22</f>
        <v>0</v>
      </c>
      <c r="C9" s="348" t="s">
        <v>411</v>
      </c>
      <c r="D9" s="348"/>
    </row>
    <row r="10" spans="2:5" ht="51.75" customHeight="1" x14ac:dyDescent="0.15">
      <c r="B10" s="129">
        <f>'②受診者リスト '!B23</f>
        <v>0</v>
      </c>
      <c r="C10" s="348" t="s">
        <v>411</v>
      </c>
      <c r="D10" s="348"/>
    </row>
    <row r="11" spans="2:5" ht="51.75" customHeight="1" x14ac:dyDescent="0.15">
      <c r="B11" s="129">
        <f>'②受診者リスト '!B24</f>
        <v>0</v>
      </c>
      <c r="C11" s="348" t="s">
        <v>411</v>
      </c>
      <c r="D11" s="348"/>
    </row>
    <row r="12" spans="2:5" ht="51.75" customHeight="1" x14ac:dyDescent="0.15">
      <c r="B12" s="129">
        <f>'②受診者リスト '!B25</f>
        <v>0</v>
      </c>
      <c r="C12" s="348" t="s">
        <v>411</v>
      </c>
      <c r="D12" s="348"/>
    </row>
    <row r="13" spans="2:5" ht="51.75" customHeight="1" x14ac:dyDescent="0.15">
      <c r="B13" s="129">
        <f>'②受診者リスト '!B26</f>
        <v>0</v>
      </c>
      <c r="C13" s="348" t="s">
        <v>411</v>
      </c>
      <c r="D13" s="348"/>
    </row>
    <row r="14" spans="2:5" ht="51.75" customHeight="1" x14ac:dyDescent="0.15">
      <c r="B14" s="129">
        <f>'②受診者リスト '!B27</f>
        <v>0</v>
      </c>
      <c r="C14" s="348" t="s">
        <v>411</v>
      </c>
      <c r="D14" s="348"/>
    </row>
    <row r="15" spans="2:5" ht="51.75" customHeight="1" x14ac:dyDescent="0.15">
      <c r="B15" s="129">
        <f>'②受診者リスト '!B28</f>
        <v>0</v>
      </c>
      <c r="C15" s="348" t="s">
        <v>411</v>
      </c>
      <c r="D15" s="348"/>
    </row>
    <row r="16" spans="2:5" ht="51.75" customHeight="1" x14ac:dyDescent="0.15">
      <c r="B16" s="129">
        <f>'②受診者リスト '!B29</f>
        <v>0</v>
      </c>
      <c r="C16" s="348" t="s">
        <v>411</v>
      </c>
      <c r="D16" s="348"/>
    </row>
    <row r="17" spans="2:4" ht="51.75" customHeight="1" x14ac:dyDescent="0.15">
      <c r="B17" s="129">
        <f>'②受診者リスト '!B30</f>
        <v>0</v>
      </c>
      <c r="C17" s="348" t="s">
        <v>411</v>
      </c>
      <c r="D17" s="348"/>
    </row>
    <row r="18" spans="2:4" ht="51.75" customHeight="1" x14ac:dyDescent="0.15">
      <c r="B18" s="129">
        <f>'②受診者リスト '!B31</f>
        <v>0</v>
      </c>
      <c r="C18" s="348" t="s">
        <v>411</v>
      </c>
      <c r="D18" s="348"/>
    </row>
    <row r="19" spans="2:4" ht="51.75" customHeight="1" x14ac:dyDescent="0.15">
      <c r="B19" s="129">
        <f>'②受診者リスト '!B32</f>
        <v>0</v>
      </c>
      <c r="C19" s="348" t="s">
        <v>411</v>
      </c>
      <c r="D19" s="348"/>
    </row>
    <row r="20" spans="2:4" ht="51.75" customHeight="1" x14ac:dyDescent="0.15">
      <c r="B20" s="129">
        <f>'②受診者リスト '!B33</f>
        <v>0</v>
      </c>
      <c r="C20" s="348" t="s">
        <v>411</v>
      </c>
      <c r="D20" s="348"/>
    </row>
    <row r="21" spans="2:4" ht="51.75" customHeight="1" x14ac:dyDescent="0.15">
      <c r="B21" s="129">
        <f>'②受診者リスト '!B34</f>
        <v>0</v>
      </c>
      <c r="C21" s="348" t="s">
        <v>411</v>
      </c>
      <c r="D21" s="348"/>
    </row>
    <row r="22" spans="2:4" ht="51.75" customHeight="1" x14ac:dyDescent="0.15">
      <c r="B22" s="129">
        <f>'②受診者リスト '!B35</f>
        <v>0</v>
      </c>
      <c r="C22" s="348" t="s">
        <v>411</v>
      </c>
      <c r="D22" s="348"/>
    </row>
    <row r="23" spans="2:4" ht="51.75" customHeight="1" x14ac:dyDescent="0.15">
      <c r="B23" s="129">
        <f>'②受診者リスト '!B36</f>
        <v>0</v>
      </c>
      <c r="C23" s="348" t="s">
        <v>411</v>
      </c>
      <c r="D23" s="348"/>
    </row>
    <row r="24" spans="2:4" ht="51.75" customHeight="1" x14ac:dyDescent="0.15">
      <c r="B24" s="129">
        <f>'②受診者リスト '!B37</f>
        <v>0</v>
      </c>
      <c r="C24" s="348" t="s">
        <v>411</v>
      </c>
      <c r="D24" s="348"/>
    </row>
    <row r="25" spans="2:4" ht="51.75" customHeight="1" x14ac:dyDescent="0.15">
      <c r="B25" s="129">
        <f>'②受診者リスト '!B38</f>
        <v>0</v>
      </c>
      <c r="C25" s="348" t="s">
        <v>411</v>
      </c>
      <c r="D25" s="348"/>
    </row>
    <row r="26" spans="2:4" ht="51.75" customHeight="1" x14ac:dyDescent="0.15">
      <c r="B26" s="129">
        <f>'②受診者リスト '!B39</f>
        <v>0</v>
      </c>
      <c r="C26" s="348" t="s">
        <v>411</v>
      </c>
      <c r="D26" s="348"/>
    </row>
    <row r="27" spans="2:4" ht="51.75" customHeight="1" x14ac:dyDescent="0.15">
      <c r="B27" s="129">
        <f>'②受診者リスト '!B40</f>
        <v>0</v>
      </c>
      <c r="C27" s="348" t="s">
        <v>411</v>
      </c>
      <c r="D27" s="348"/>
    </row>
    <row r="28" spans="2:4" ht="51.75" customHeight="1" x14ac:dyDescent="0.15">
      <c r="B28" s="129">
        <f>'②受診者リスト '!B41</f>
        <v>0</v>
      </c>
      <c r="C28" s="348" t="s">
        <v>411</v>
      </c>
      <c r="D28" s="348"/>
    </row>
    <row r="29" spans="2:4" ht="51.75" customHeight="1" x14ac:dyDescent="0.15">
      <c r="B29" s="129">
        <f>'②受診者リスト '!B42</f>
        <v>0</v>
      </c>
      <c r="C29" s="348" t="s">
        <v>411</v>
      </c>
      <c r="D29" s="348"/>
    </row>
    <row r="30" spans="2:4" ht="51.75" customHeight="1" x14ac:dyDescent="0.15">
      <c r="B30" s="129">
        <f>'②受診者リスト '!B43</f>
        <v>0</v>
      </c>
      <c r="C30" s="348" t="s">
        <v>411</v>
      </c>
      <c r="D30" s="348"/>
    </row>
    <row r="31" spans="2:4" ht="51.75" customHeight="1" x14ac:dyDescent="0.15">
      <c r="B31" s="129">
        <f>'②受診者リスト '!B44</f>
        <v>0</v>
      </c>
      <c r="C31" s="348" t="s">
        <v>411</v>
      </c>
      <c r="D31" s="348"/>
    </row>
    <row r="32" spans="2:4" ht="51.75" customHeight="1" x14ac:dyDescent="0.15">
      <c r="B32" s="129">
        <f>'②受診者リスト '!B45</f>
        <v>0</v>
      </c>
      <c r="C32" s="348" t="s">
        <v>411</v>
      </c>
      <c r="D32" s="348"/>
    </row>
    <row r="33" spans="2:4" ht="51.75" customHeight="1" x14ac:dyDescent="0.15">
      <c r="B33" s="129">
        <f>'②受診者リスト '!B46</f>
        <v>0</v>
      </c>
      <c r="C33" s="348" t="s">
        <v>411</v>
      </c>
      <c r="D33" s="348"/>
    </row>
    <row r="34" spans="2:4" ht="51.75" customHeight="1" x14ac:dyDescent="0.15">
      <c r="B34" s="129">
        <f>'②受診者リスト '!B47</f>
        <v>0</v>
      </c>
      <c r="C34" s="348" t="s">
        <v>411</v>
      </c>
      <c r="D34" s="348"/>
    </row>
    <row r="35" spans="2:4" ht="51.75" customHeight="1" x14ac:dyDescent="0.15">
      <c r="B35" s="129">
        <f>'②受診者リスト '!B48</f>
        <v>0</v>
      </c>
      <c r="C35" s="348" t="s">
        <v>411</v>
      </c>
      <c r="D35" s="348"/>
    </row>
    <row r="36" spans="2:4" ht="51.75" customHeight="1" x14ac:dyDescent="0.15">
      <c r="B36" s="129">
        <f>'②受診者リスト '!B49</f>
        <v>0</v>
      </c>
      <c r="C36" s="348" t="s">
        <v>411</v>
      </c>
      <c r="D36" s="348"/>
    </row>
    <row r="37" spans="2:4" ht="51.75" customHeight="1" x14ac:dyDescent="0.15">
      <c r="B37" s="129">
        <f>'②受診者リスト '!B50</f>
        <v>0</v>
      </c>
      <c r="C37" s="348" t="s">
        <v>411</v>
      </c>
      <c r="D37" s="348"/>
    </row>
    <row r="38" spans="2:4" ht="51.75" customHeight="1" x14ac:dyDescent="0.15">
      <c r="B38" s="129">
        <f>'②受診者リスト '!B51</f>
        <v>0</v>
      </c>
      <c r="C38" s="348" t="s">
        <v>411</v>
      </c>
      <c r="D38" s="348"/>
    </row>
    <row r="39" spans="2:4" ht="51.75" customHeight="1" x14ac:dyDescent="0.15">
      <c r="B39" s="129">
        <f>'②受診者リスト '!B52</f>
        <v>0</v>
      </c>
      <c r="C39" s="348" t="s">
        <v>411</v>
      </c>
      <c r="D39" s="348"/>
    </row>
    <row r="40" spans="2:4" ht="51.75" customHeight="1" x14ac:dyDescent="0.15">
      <c r="B40" s="129">
        <f>'②受診者リスト '!B53</f>
        <v>0</v>
      </c>
      <c r="C40" s="348" t="s">
        <v>411</v>
      </c>
      <c r="D40" s="348"/>
    </row>
    <row r="41" spans="2:4" ht="51.75" customHeight="1" x14ac:dyDescent="0.15">
      <c r="B41" s="129">
        <f>'②受診者リスト '!B54</f>
        <v>0</v>
      </c>
      <c r="C41" s="348" t="s">
        <v>411</v>
      </c>
      <c r="D41" s="348"/>
    </row>
    <row r="42" spans="2:4" ht="51.75" customHeight="1" x14ac:dyDescent="0.15">
      <c r="B42" s="129">
        <f>'②受診者リスト '!B55</f>
        <v>0</v>
      </c>
      <c r="C42" s="348" t="s">
        <v>411</v>
      </c>
      <c r="D42" s="348"/>
    </row>
    <row r="43" spans="2:4" ht="51.75" customHeight="1" x14ac:dyDescent="0.15">
      <c r="B43" s="129">
        <f>'②受診者リスト '!B56</f>
        <v>0</v>
      </c>
      <c r="C43" s="348" t="s">
        <v>411</v>
      </c>
      <c r="D43" s="348"/>
    </row>
    <row r="44" spans="2:4" ht="51.75" customHeight="1" x14ac:dyDescent="0.15">
      <c r="B44" s="129">
        <f>'②受診者リスト '!B57</f>
        <v>0</v>
      </c>
      <c r="C44" s="348" t="s">
        <v>411</v>
      </c>
      <c r="D44" s="348"/>
    </row>
    <row r="45" spans="2:4" ht="51.75" customHeight="1" x14ac:dyDescent="0.15">
      <c r="B45" s="129">
        <f>'②受診者リスト '!B58</f>
        <v>0</v>
      </c>
      <c r="C45" s="348" t="s">
        <v>411</v>
      </c>
      <c r="D45" s="348"/>
    </row>
    <row r="46" spans="2:4" ht="51.75" customHeight="1" x14ac:dyDescent="0.15">
      <c r="B46" s="129">
        <f>'②受診者リスト '!B59</f>
        <v>0</v>
      </c>
      <c r="C46" s="348" t="s">
        <v>411</v>
      </c>
      <c r="D46" s="348"/>
    </row>
    <row r="47" spans="2:4" ht="51.75" customHeight="1" x14ac:dyDescent="0.15">
      <c r="B47" s="129">
        <f>'②受診者リスト '!B60</f>
        <v>0</v>
      </c>
      <c r="C47" s="348" t="s">
        <v>411</v>
      </c>
      <c r="D47" s="348"/>
    </row>
    <row r="48" spans="2:4" ht="51.75" customHeight="1" x14ac:dyDescent="0.15">
      <c r="B48" s="129">
        <f>'②受診者リスト '!B61</f>
        <v>0</v>
      </c>
      <c r="C48" s="348" t="s">
        <v>411</v>
      </c>
      <c r="D48" s="348"/>
    </row>
    <row r="49" spans="2:4" ht="51.75" customHeight="1" x14ac:dyDescent="0.15">
      <c r="B49" s="129">
        <f>'②受診者リスト '!B62</f>
        <v>0</v>
      </c>
      <c r="C49" s="348" t="s">
        <v>411</v>
      </c>
      <c r="D49" s="348"/>
    </row>
    <row r="50" spans="2:4" ht="51.75" customHeight="1" x14ac:dyDescent="0.15">
      <c r="B50" s="129">
        <f>'②受診者リスト '!B63</f>
        <v>0</v>
      </c>
      <c r="C50" s="348" t="s">
        <v>411</v>
      </c>
      <c r="D50" s="348"/>
    </row>
    <row r="51" spans="2:4" ht="51.75" customHeight="1" x14ac:dyDescent="0.15">
      <c r="B51" s="129">
        <f>'②受診者リスト '!B64</f>
        <v>0</v>
      </c>
      <c r="C51" s="348" t="s">
        <v>411</v>
      </c>
      <c r="D51" s="348"/>
    </row>
    <row r="52" spans="2:4" ht="51.75" customHeight="1" x14ac:dyDescent="0.15">
      <c r="B52" s="129">
        <f>'②受診者リスト '!B65</f>
        <v>0</v>
      </c>
      <c r="C52" s="348" t="s">
        <v>411</v>
      </c>
      <c r="D52" s="348"/>
    </row>
    <row r="53" spans="2:4" ht="51.75" customHeight="1" x14ac:dyDescent="0.15">
      <c r="B53" s="129">
        <f>'②受診者リスト '!B66</f>
        <v>0</v>
      </c>
      <c r="C53" s="348" t="s">
        <v>411</v>
      </c>
      <c r="D53" s="348"/>
    </row>
    <row r="54" spans="2:4" ht="51.75" customHeight="1" x14ac:dyDescent="0.15">
      <c r="B54" s="129">
        <f>'②受診者リスト '!B67</f>
        <v>0</v>
      </c>
      <c r="C54" s="348" t="s">
        <v>411</v>
      </c>
      <c r="D54" s="348"/>
    </row>
    <row r="55" spans="2:4" ht="51.75" customHeight="1" x14ac:dyDescent="0.15">
      <c r="B55" s="129">
        <f>'②受診者リスト '!B68</f>
        <v>0</v>
      </c>
      <c r="C55" s="348" t="s">
        <v>411</v>
      </c>
      <c r="D55" s="348"/>
    </row>
    <row r="56" spans="2:4" ht="51.75" customHeight="1" x14ac:dyDescent="0.15">
      <c r="B56" s="129">
        <f>'②受診者リスト '!B69</f>
        <v>0</v>
      </c>
      <c r="C56" s="348" t="s">
        <v>411</v>
      </c>
      <c r="D56" s="348"/>
    </row>
    <row r="57" spans="2:4" ht="51.75" customHeight="1" x14ac:dyDescent="0.15">
      <c r="B57" s="129">
        <f>'②受診者リスト '!B70</f>
        <v>0</v>
      </c>
      <c r="C57" s="348" t="s">
        <v>411</v>
      </c>
      <c r="D57" s="348"/>
    </row>
    <row r="58" spans="2:4" ht="51.75" customHeight="1" x14ac:dyDescent="0.15">
      <c r="B58" s="129">
        <f>'②受診者リスト '!B71</f>
        <v>0</v>
      </c>
      <c r="C58" s="348" t="s">
        <v>411</v>
      </c>
      <c r="D58" s="348"/>
    </row>
    <row r="59" spans="2:4" ht="51.75" customHeight="1" x14ac:dyDescent="0.15">
      <c r="B59" s="129">
        <f>'②受診者リスト '!B72</f>
        <v>0</v>
      </c>
      <c r="C59" s="348" t="s">
        <v>411</v>
      </c>
      <c r="D59" s="348"/>
    </row>
    <row r="60" spans="2:4" ht="51.75" customHeight="1" x14ac:dyDescent="0.15">
      <c r="B60" s="129">
        <f>'②受診者リスト '!B73</f>
        <v>0</v>
      </c>
      <c r="C60" s="348" t="s">
        <v>411</v>
      </c>
      <c r="D60" s="348"/>
    </row>
  </sheetData>
  <mergeCells count="60">
    <mergeCell ref="C60:D60"/>
    <mergeCell ref="C49:D49"/>
    <mergeCell ref="C50:D50"/>
    <mergeCell ref="C51:D51"/>
    <mergeCell ref="C52:D52"/>
    <mergeCell ref="C53:D53"/>
    <mergeCell ref="C54:D54"/>
    <mergeCell ref="C55:D55"/>
    <mergeCell ref="C56:D56"/>
    <mergeCell ref="C57:D57"/>
    <mergeCell ref="C58:D58"/>
    <mergeCell ref="C59:D59"/>
    <mergeCell ref="C48:D48"/>
    <mergeCell ref="C37:D37"/>
    <mergeCell ref="C38:D38"/>
    <mergeCell ref="C39:D39"/>
    <mergeCell ref="C40:D40"/>
    <mergeCell ref="C41:D41"/>
    <mergeCell ref="C42:D42"/>
    <mergeCell ref="C43:D43"/>
    <mergeCell ref="C44:D44"/>
    <mergeCell ref="C45:D45"/>
    <mergeCell ref="C46:D46"/>
    <mergeCell ref="C47:D47"/>
    <mergeCell ref="C36:D36"/>
    <mergeCell ref="C25:D25"/>
    <mergeCell ref="C26:D26"/>
    <mergeCell ref="C27:D27"/>
    <mergeCell ref="C28:D28"/>
    <mergeCell ref="C29:D29"/>
    <mergeCell ref="C30:D30"/>
    <mergeCell ref="C31:D31"/>
    <mergeCell ref="C32:D32"/>
    <mergeCell ref="C33:D33"/>
    <mergeCell ref="C34:D34"/>
    <mergeCell ref="C35:D35"/>
    <mergeCell ref="C24:D24"/>
    <mergeCell ref="C13:D13"/>
    <mergeCell ref="C14:D14"/>
    <mergeCell ref="C15:D15"/>
    <mergeCell ref="C16:D16"/>
    <mergeCell ref="C17:D17"/>
    <mergeCell ref="C18:D18"/>
    <mergeCell ref="C19:D19"/>
    <mergeCell ref="C20:D20"/>
    <mergeCell ref="C21:D21"/>
    <mergeCell ref="C22:D22"/>
    <mergeCell ref="C23:D23"/>
    <mergeCell ref="C12:D12"/>
    <mergeCell ref="B1:E1"/>
    <mergeCell ref="C2:D2"/>
    <mergeCell ref="C3:D3"/>
    <mergeCell ref="C4:D4"/>
    <mergeCell ref="C5:D5"/>
    <mergeCell ref="C6:D6"/>
    <mergeCell ref="C7:D7"/>
    <mergeCell ref="C8:D8"/>
    <mergeCell ref="C9:D9"/>
    <mergeCell ref="C10:D10"/>
    <mergeCell ref="C11:D11"/>
  </mergeCells>
  <phoneticPr fontId="1"/>
  <printOptions horizontalCentered="1"/>
  <pageMargins left="0.35433070866141736" right="0.23622047244094491" top="0.74803149606299213" bottom="0.74803149606299213"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4"/>
  <sheetViews>
    <sheetView topLeftCell="B1" zoomScaleNormal="100" workbookViewId="0">
      <selection activeCell="H2" sqref="H2"/>
    </sheetView>
  </sheetViews>
  <sheetFormatPr defaultColWidth="9" defaultRowHeight="13.5" x14ac:dyDescent="0.15"/>
  <cols>
    <col min="1" max="1" width="0.625" style="31" hidden="1" customWidth="1"/>
    <col min="2" max="2" width="13.75" style="31" customWidth="1"/>
    <col min="3" max="3" width="18.875" style="31" customWidth="1"/>
    <col min="4" max="4" width="15.125" style="31" customWidth="1"/>
    <col min="5" max="5" width="15.75" style="31" customWidth="1"/>
    <col min="6" max="6" width="28.25" style="31" customWidth="1"/>
    <col min="7" max="7" width="15.625" style="31" customWidth="1"/>
    <col min="8" max="8" width="12" style="33" customWidth="1"/>
    <col min="9" max="9" width="7.25" style="31" customWidth="1"/>
    <col min="10" max="16384" width="9" style="31"/>
  </cols>
  <sheetData>
    <row r="1" spans="2:10" ht="36" customHeight="1" x14ac:dyDescent="0.15">
      <c r="B1" s="390" t="s">
        <v>181</v>
      </c>
      <c r="C1" s="390"/>
      <c r="D1" s="390"/>
      <c r="E1" s="390"/>
      <c r="F1" s="390"/>
      <c r="G1" s="390"/>
      <c r="H1" s="135" t="s">
        <v>425</v>
      </c>
    </row>
    <row r="2" spans="2:10" ht="15" customHeight="1" x14ac:dyDescent="0.15">
      <c r="B2" s="32"/>
    </row>
    <row r="3" spans="2:10" ht="17.25" customHeight="1" x14ac:dyDescent="0.15">
      <c r="B3" s="34" t="s">
        <v>182</v>
      </c>
    </row>
    <row r="4" spans="2:10" ht="6.75" customHeight="1" x14ac:dyDescent="0.15"/>
    <row r="5" spans="2:10" ht="18" customHeight="1" x14ac:dyDescent="0.15">
      <c r="B5" s="392" t="s">
        <v>290</v>
      </c>
      <c r="C5" s="392"/>
      <c r="D5" s="366" t="s">
        <v>403</v>
      </c>
      <c r="E5" s="368"/>
      <c r="F5" s="367"/>
      <c r="G5" s="178" t="s">
        <v>402</v>
      </c>
      <c r="H5" s="180" t="s">
        <v>400</v>
      </c>
    </row>
    <row r="6" spans="2:10" ht="26.25" customHeight="1" x14ac:dyDescent="0.15">
      <c r="B6" s="391" t="s">
        <v>184</v>
      </c>
      <c r="C6" s="391"/>
      <c r="D6" s="393" t="s">
        <v>414</v>
      </c>
      <c r="E6" s="394"/>
      <c r="F6" s="377"/>
      <c r="G6" s="181" t="s">
        <v>185</v>
      </c>
      <c r="H6" s="182">
        <v>67100</v>
      </c>
      <c r="J6" s="48"/>
    </row>
    <row r="7" spans="2:10" ht="26.25" customHeight="1" x14ac:dyDescent="0.15">
      <c r="B7" s="391"/>
      <c r="C7" s="391"/>
      <c r="D7" s="378"/>
      <c r="E7" s="395"/>
      <c r="F7" s="379"/>
      <c r="G7" s="138" t="s">
        <v>186</v>
      </c>
      <c r="H7" s="179">
        <v>69300</v>
      </c>
      <c r="J7" s="48"/>
    </row>
    <row r="8" spans="2:10" ht="26.25" customHeight="1" x14ac:dyDescent="0.15">
      <c r="B8" s="375" t="s">
        <v>187</v>
      </c>
      <c r="C8" s="375"/>
      <c r="D8" s="393" t="s">
        <v>416</v>
      </c>
      <c r="E8" s="394"/>
      <c r="F8" s="377"/>
      <c r="G8" s="181" t="s">
        <v>185</v>
      </c>
      <c r="H8" s="182">
        <v>40000</v>
      </c>
      <c r="J8" s="48"/>
    </row>
    <row r="9" spans="2:10" ht="26.25" customHeight="1" x14ac:dyDescent="0.15">
      <c r="B9" s="375"/>
      <c r="C9" s="375"/>
      <c r="D9" s="378"/>
      <c r="E9" s="395"/>
      <c r="F9" s="379"/>
      <c r="G9" s="138" t="s">
        <v>186</v>
      </c>
      <c r="H9" s="179">
        <v>42200</v>
      </c>
      <c r="J9" s="48"/>
    </row>
    <row r="10" spans="2:10" ht="22.5" customHeight="1" x14ac:dyDescent="0.15">
      <c r="B10" s="389" t="s">
        <v>404</v>
      </c>
      <c r="C10" s="389"/>
      <c r="D10" s="389"/>
      <c r="E10" s="389"/>
      <c r="F10" s="389"/>
      <c r="H10" s="41"/>
    </row>
    <row r="11" spans="2:10" ht="18.75" customHeight="1" x14ac:dyDescent="0.15">
      <c r="B11" s="34" t="s">
        <v>332</v>
      </c>
    </row>
    <row r="12" spans="2:10" ht="26.25" customHeight="1" x14ac:dyDescent="0.15">
      <c r="B12" s="366" t="s">
        <v>148</v>
      </c>
      <c r="C12" s="367"/>
      <c r="D12" s="366" t="s">
        <v>149</v>
      </c>
      <c r="E12" s="368"/>
      <c r="F12" s="368"/>
      <c r="G12" s="367"/>
      <c r="H12" s="35" t="s">
        <v>150</v>
      </c>
    </row>
    <row r="13" spans="2:10" ht="56.25" customHeight="1" x14ac:dyDescent="0.15">
      <c r="B13" s="369" t="s">
        <v>151</v>
      </c>
      <c r="C13" s="370"/>
      <c r="D13" s="360" t="s">
        <v>352</v>
      </c>
      <c r="E13" s="361"/>
      <c r="F13" s="361"/>
      <c r="G13" s="362"/>
      <c r="H13" s="36">
        <v>16000</v>
      </c>
    </row>
    <row r="14" spans="2:10" ht="49.5" customHeight="1" x14ac:dyDescent="0.15">
      <c r="B14" s="386" t="s">
        <v>152</v>
      </c>
      <c r="C14" s="50" t="s">
        <v>192</v>
      </c>
      <c r="D14" s="352" t="s">
        <v>188</v>
      </c>
      <c r="E14" s="353"/>
      <c r="F14" s="353"/>
      <c r="G14" s="354"/>
      <c r="H14" s="43">
        <v>11300</v>
      </c>
    </row>
    <row r="15" spans="2:10" ht="49.5" customHeight="1" x14ac:dyDescent="0.15">
      <c r="B15" s="387"/>
      <c r="C15" s="109" t="s">
        <v>189</v>
      </c>
      <c r="D15" s="352" t="s">
        <v>353</v>
      </c>
      <c r="E15" s="355"/>
      <c r="F15" s="355"/>
      <c r="G15" s="356"/>
      <c r="H15" s="43">
        <v>11300</v>
      </c>
    </row>
    <row r="16" spans="2:10" ht="49.5" customHeight="1" x14ac:dyDescent="0.15">
      <c r="B16" s="387"/>
      <c r="C16" s="109" t="s">
        <v>190</v>
      </c>
      <c r="D16" s="352" t="s">
        <v>405</v>
      </c>
      <c r="E16" s="353"/>
      <c r="F16" s="353"/>
      <c r="G16" s="354"/>
      <c r="H16" s="43">
        <v>11300</v>
      </c>
    </row>
    <row r="17" spans="2:12" ht="49.5" customHeight="1" x14ac:dyDescent="0.15">
      <c r="B17" s="388"/>
      <c r="C17" s="49" t="s">
        <v>191</v>
      </c>
      <c r="D17" s="352" t="s">
        <v>406</v>
      </c>
      <c r="E17" s="353"/>
      <c r="F17" s="353"/>
      <c r="G17" s="354"/>
      <c r="H17" s="43">
        <v>3300</v>
      </c>
    </row>
    <row r="18" spans="2:12" ht="49.5" customHeight="1" x14ac:dyDescent="0.15">
      <c r="B18" s="138" t="s">
        <v>371</v>
      </c>
      <c r="C18" s="139" t="s">
        <v>372</v>
      </c>
      <c r="D18" s="360" t="s">
        <v>373</v>
      </c>
      <c r="E18" s="361"/>
      <c r="F18" s="361"/>
      <c r="G18" s="362"/>
      <c r="H18" s="37">
        <v>5900</v>
      </c>
    </row>
    <row r="19" spans="2:12" ht="48" customHeight="1" x14ac:dyDescent="0.15">
      <c r="B19" s="357" t="s">
        <v>153</v>
      </c>
      <c r="C19" s="109" t="s">
        <v>288</v>
      </c>
      <c r="D19" s="358" t="s">
        <v>354</v>
      </c>
      <c r="E19" s="359"/>
      <c r="F19" s="359"/>
      <c r="G19" s="359"/>
      <c r="H19" s="43">
        <v>2200</v>
      </c>
    </row>
    <row r="20" spans="2:12" ht="48" customHeight="1" x14ac:dyDescent="0.15">
      <c r="B20" s="357"/>
      <c r="C20" s="137" t="s">
        <v>287</v>
      </c>
      <c r="D20" s="352" t="s">
        <v>355</v>
      </c>
      <c r="E20" s="355"/>
      <c r="F20" s="355"/>
      <c r="G20" s="356"/>
      <c r="H20" s="43">
        <v>3900</v>
      </c>
    </row>
    <row r="21" spans="2:12" ht="34.5" customHeight="1" x14ac:dyDescent="0.15">
      <c r="B21" s="376" t="s">
        <v>154</v>
      </c>
      <c r="C21" s="377"/>
      <c r="D21" s="380" t="s">
        <v>407</v>
      </c>
      <c r="E21" s="381"/>
      <c r="F21" s="381"/>
      <c r="G21" s="382"/>
      <c r="H21" s="363">
        <v>2100</v>
      </c>
    </row>
    <row r="22" spans="2:12" ht="18.75" customHeight="1" x14ac:dyDescent="0.15">
      <c r="B22" s="378"/>
      <c r="C22" s="379"/>
      <c r="D22" s="383"/>
      <c r="E22" s="384"/>
      <c r="F22" s="384"/>
      <c r="G22" s="385"/>
      <c r="H22" s="363"/>
    </row>
    <row r="23" spans="2:12" ht="38.25" customHeight="1" x14ac:dyDescent="0.15">
      <c r="B23" s="365" t="s">
        <v>198</v>
      </c>
      <c r="C23" s="109" t="s">
        <v>195</v>
      </c>
      <c r="D23" s="352" t="s">
        <v>286</v>
      </c>
      <c r="E23" s="353"/>
      <c r="F23" s="353"/>
      <c r="G23" s="354"/>
      <c r="H23" s="43">
        <v>2200</v>
      </c>
    </row>
    <row r="24" spans="2:12" ht="38.25" customHeight="1" x14ac:dyDescent="0.15">
      <c r="B24" s="357"/>
      <c r="C24" s="109" t="s">
        <v>196</v>
      </c>
      <c r="D24" s="352" t="s">
        <v>374</v>
      </c>
      <c r="E24" s="353"/>
      <c r="F24" s="353"/>
      <c r="G24" s="354"/>
      <c r="H24" s="43">
        <v>5300</v>
      </c>
    </row>
    <row r="25" spans="2:12" ht="38.25" customHeight="1" x14ac:dyDescent="0.15">
      <c r="B25" s="357"/>
      <c r="C25" s="109" t="s">
        <v>197</v>
      </c>
      <c r="D25" s="358" t="s">
        <v>285</v>
      </c>
      <c r="E25" s="359"/>
      <c r="F25" s="359"/>
      <c r="G25" s="359"/>
      <c r="H25" s="43">
        <v>5300</v>
      </c>
    </row>
    <row r="26" spans="2:12" s="132" customFormat="1" ht="44.25" customHeight="1" x14ac:dyDescent="0.15">
      <c r="B26" s="369" t="s">
        <v>199</v>
      </c>
      <c r="C26" s="370"/>
      <c r="D26" s="371" t="s">
        <v>367</v>
      </c>
      <c r="E26" s="372"/>
      <c r="F26" s="372"/>
      <c r="G26" s="372"/>
      <c r="H26" s="37">
        <v>900</v>
      </c>
    </row>
    <row r="27" spans="2:12" s="130" customFormat="1" ht="54.75" customHeight="1" x14ac:dyDescent="0.15">
      <c r="B27" s="373" t="s">
        <v>155</v>
      </c>
      <c r="C27" s="374"/>
      <c r="D27" s="358" t="s">
        <v>369</v>
      </c>
      <c r="E27" s="359"/>
      <c r="F27" s="359"/>
      <c r="G27" s="359"/>
      <c r="H27" s="43">
        <v>2200</v>
      </c>
      <c r="L27" s="131"/>
    </row>
    <row r="28" spans="2:12" s="132" customFormat="1" ht="44.25" customHeight="1" x14ac:dyDescent="0.15">
      <c r="B28" s="375" t="s">
        <v>201</v>
      </c>
      <c r="C28" s="375"/>
      <c r="D28" s="371" t="s">
        <v>360</v>
      </c>
      <c r="E28" s="372"/>
      <c r="F28" s="372"/>
      <c r="G28" s="372"/>
      <c r="H28" s="37">
        <v>1500</v>
      </c>
    </row>
    <row r="29" spans="2:12" s="132" customFormat="1" ht="33.75" customHeight="1" x14ac:dyDescent="0.15">
      <c r="B29" s="357" t="s">
        <v>156</v>
      </c>
      <c r="C29" s="365" t="s">
        <v>284</v>
      </c>
      <c r="D29" s="358" t="s">
        <v>408</v>
      </c>
      <c r="E29" s="359"/>
      <c r="F29" s="359"/>
      <c r="G29" s="359"/>
      <c r="H29" s="364">
        <v>6200</v>
      </c>
    </row>
    <row r="30" spans="2:12" s="132" customFormat="1" ht="33.75" customHeight="1" x14ac:dyDescent="0.15">
      <c r="B30" s="357"/>
      <c r="C30" s="357"/>
      <c r="D30" s="359"/>
      <c r="E30" s="359"/>
      <c r="F30" s="359"/>
      <c r="G30" s="359"/>
      <c r="H30" s="364"/>
    </row>
    <row r="31" spans="2:12" s="132" customFormat="1" ht="76.5" customHeight="1" x14ac:dyDescent="0.15">
      <c r="B31" s="357"/>
      <c r="C31" s="140" t="s">
        <v>202</v>
      </c>
      <c r="D31" s="358" t="s">
        <v>356</v>
      </c>
      <c r="E31" s="359"/>
      <c r="F31" s="359"/>
      <c r="G31" s="359"/>
      <c r="H31" s="43">
        <v>4700</v>
      </c>
    </row>
    <row r="32" spans="2:12" ht="17.25" customHeight="1" x14ac:dyDescent="0.15"/>
    <row r="33" spans="13:13" ht="17.25" customHeight="1" x14ac:dyDescent="0.15"/>
    <row r="34" spans="13:13" ht="17.25" customHeight="1" x14ac:dyDescent="0.15"/>
    <row r="35" spans="13:13" ht="17.25" customHeight="1" x14ac:dyDescent="0.15"/>
    <row r="36" spans="13:13" ht="17.25" hidden="1" customHeight="1" x14ac:dyDescent="0.15"/>
    <row r="37" spans="13:13" ht="17.25" customHeight="1" x14ac:dyDescent="0.15"/>
    <row r="38" spans="13:13" ht="17.25" customHeight="1" x14ac:dyDescent="0.15"/>
    <row r="39" spans="13:13" ht="17.25" hidden="1" customHeight="1" x14ac:dyDescent="0.15"/>
    <row r="40" spans="13:13" ht="17.25" customHeight="1" x14ac:dyDescent="0.15"/>
    <row r="41" spans="13:13" ht="18" customHeight="1" x14ac:dyDescent="0.15"/>
    <row r="42" spans="13:13" ht="16.5" customHeight="1" x14ac:dyDescent="0.15"/>
    <row r="43" spans="13:13" ht="16.5" hidden="1" customHeight="1" x14ac:dyDescent="0.15"/>
    <row r="44" spans="13:13" ht="16.5" customHeight="1" x14ac:dyDescent="0.15"/>
    <row r="45" spans="13:13" ht="16.5" customHeight="1" x14ac:dyDescent="0.15">
      <c r="M45" s="39"/>
    </row>
    <row r="46" spans="13:13" ht="12.75" customHeight="1" x14ac:dyDescent="0.15"/>
    <row r="48" spans="13:13" ht="16.5" customHeight="1" x14ac:dyDescent="0.15">
      <c r="M48" s="39"/>
    </row>
    <row r="49" ht="12.75" customHeight="1" x14ac:dyDescent="0.15"/>
    <row r="54" ht="9" customHeight="1" x14ac:dyDescent="0.15"/>
  </sheetData>
  <mergeCells count="39">
    <mergeCell ref="B10:F10"/>
    <mergeCell ref="B1:G1"/>
    <mergeCell ref="B6:C7"/>
    <mergeCell ref="B8:C9"/>
    <mergeCell ref="B5:C5"/>
    <mergeCell ref="D5:F5"/>
    <mergeCell ref="D6:F7"/>
    <mergeCell ref="D8:F9"/>
    <mergeCell ref="B12:C12"/>
    <mergeCell ref="D12:G12"/>
    <mergeCell ref="B29:B31"/>
    <mergeCell ref="C29:C30"/>
    <mergeCell ref="B13:C13"/>
    <mergeCell ref="D13:G13"/>
    <mergeCell ref="B26:C26"/>
    <mergeCell ref="D26:G26"/>
    <mergeCell ref="D23:G23"/>
    <mergeCell ref="B27:C27"/>
    <mergeCell ref="B28:C28"/>
    <mergeCell ref="D28:G28"/>
    <mergeCell ref="B21:C22"/>
    <mergeCell ref="D21:G22"/>
    <mergeCell ref="D31:G31"/>
    <mergeCell ref="B14:B17"/>
    <mergeCell ref="H21:H22"/>
    <mergeCell ref="H29:H30"/>
    <mergeCell ref="D27:G27"/>
    <mergeCell ref="B23:B25"/>
    <mergeCell ref="D24:G24"/>
    <mergeCell ref="D25:G25"/>
    <mergeCell ref="D29:G30"/>
    <mergeCell ref="D14:G14"/>
    <mergeCell ref="D15:G15"/>
    <mergeCell ref="D16:G16"/>
    <mergeCell ref="D17:G17"/>
    <mergeCell ref="B19:B20"/>
    <mergeCell ref="D19:G19"/>
    <mergeCell ref="D20:G20"/>
    <mergeCell ref="D18:G18"/>
  </mergeCells>
  <phoneticPr fontId="1"/>
  <pageMargins left="0.70866141732283472" right="0.70866141732283472" top="0.74803149606299213" bottom="0.27559055118110237" header="0.31496062992125984" footer="0.31496062992125984"/>
  <pageSetup paperSize="9" scale="74" orientation="portrait" horizontalDpi="4294967293" verticalDpi="300" r:id="rId1"/>
  <headerFooter alignWithMargins="0"/>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8"/>
  <sheetViews>
    <sheetView topLeftCell="A10" zoomScaleNormal="100" workbookViewId="0">
      <selection activeCell="D5" sqref="D5:F5"/>
    </sheetView>
  </sheetViews>
  <sheetFormatPr defaultRowHeight="13.5" outlineLevelRow="2" x14ac:dyDescent="0.15"/>
  <cols>
    <col min="1" max="1" width="11.5" customWidth="1"/>
    <col min="3" max="3" width="13.25" customWidth="1"/>
    <col min="6" max="6" width="34.125" customWidth="1"/>
    <col min="7" max="7" width="25.375" customWidth="1"/>
    <col min="8" max="8" width="7.125" customWidth="1"/>
    <col min="9" max="9" width="17.125" customWidth="1"/>
    <col min="10" max="10" width="20" customWidth="1"/>
    <col min="14" max="14" width="39.875" customWidth="1"/>
    <col min="15" max="15" width="15.375" customWidth="1"/>
  </cols>
  <sheetData>
    <row r="1" spans="1:15" ht="35.25" customHeight="1" x14ac:dyDescent="0.15">
      <c r="A1" s="225"/>
      <c r="B1" s="398" t="s">
        <v>456</v>
      </c>
      <c r="C1" s="398"/>
      <c r="D1" s="398"/>
      <c r="E1" s="398"/>
      <c r="F1" s="398"/>
      <c r="G1" s="226" t="s">
        <v>425</v>
      </c>
      <c r="I1" s="34" t="s">
        <v>331</v>
      </c>
      <c r="J1" s="31"/>
      <c r="K1" s="31"/>
      <c r="L1" s="31"/>
      <c r="M1" s="31"/>
      <c r="N1" s="31"/>
      <c r="O1" s="33"/>
    </row>
    <row r="2" spans="1:15" ht="41.25" customHeight="1" outlineLevel="2" x14ac:dyDescent="0.15">
      <c r="A2" s="366" t="s">
        <v>130</v>
      </c>
      <c r="B2" s="368"/>
      <c r="C2" s="367"/>
      <c r="D2" s="366" t="s">
        <v>131</v>
      </c>
      <c r="E2" s="368"/>
      <c r="F2" s="367"/>
      <c r="G2" s="35" t="s">
        <v>132</v>
      </c>
      <c r="I2" s="205" t="s">
        <v>148</v>
      </c>
      <c r="J2" s="206"/>
      <c r="K2" s="205" t="s">
        <v>149</v>
      </c>
      <c r="L2" s="206"/>
      <c r="M2" s="206"/>
      <c r="N2" s="206"/>
      <c r="O2" s="207" t="s">
        <v>150</v>
      </c>
    </row>
    <row r="3" spans="1:15" ht="54" customHeight="1" outlineLevel="2" x14ac:dyDescent="0.15">
      <c r="A3" s="369" t="s">
        <v>133</v>
      </c>
      <c r="B3" s="397"/>
      <c r="C3" s="370"/>
      <c r="D3" s="369" t="s">
        <v>134</v>
      </c>
      <c r="E3" s="397"/>
      <c r="F3" s="370"/>
      <c r="G3" s="36" t="s">
        <v>426</v>
      </c>
      <c r="I3" s="208" t="s">
        <v>151</v>
      </c>
      <c r="J3" s="209"/>
      <c r="K3" s="360" t="s">
        <v>436</v>
      </c>
      <c r="L3" s="409"/>
      <c r="M3" s="409"/>
      <c r="N3" s="410"/>
      <c r="O3" s="210">
        <v>16000</v>
      </c>
    </row>
    <row r="4" spans="1:15" ht="54" customHeight="1" outlineLevel="2" x14ac:dyDescent="0.15">
      <c r="A4" s="202" t="s">
        <v>454</v>
      </c>
      <c r="B4" s="204"/>
      <c r="C4" s="203"/>
      <c r="D4" s="229" t="s">
        <v>457</v>
      </c>
      <c r="E4" s="230"/>
      <c r="F4" s="231"/>
      <c r="G4" s="236">
        <v>2500</v>
      </c>
      <c r="I4" s="386" t="s">
        <v>152</v>
      </c>
      <c r="J4" s="212" t="s">
        <v>192</v>
      </c>
      <c r="K4" s="352" t="s">
        <v>437</v>
      </c>
      <c r="L4" s="411"/>
      <c r="M4" s="411"/>
      <c r="N4" s="412"/>
      <c r="O4" s="213">
        <v>11300</v>
      </c>
    </row>
    <row r="5" spans="1:15" ht="54" customHeight="1" outlineLevel="2" x14ac:dyDescent="0.15">
      <c r="A5" s="369" t="s">
        <v>135</v>
      </c>
      <c r="B5" s="397"/>
      <c r="C5" s="370"/>
      <c r="D5" s="369" t="s">
        <v>136</v>
      </c>
      <c r="E5" s="397"/>
      <c r="F5" s="370"/>
      <c r="G5" s="194">
        <v>990</v>
      </c>
      <c r="I5" s="387"/>
      <c r="J5" s="211" t="s">
        <v>189</v>
      </c>
      <c r="K5" s="352" t="s">
        <v>438</v>
      </c>
      <c r="L5" s="353"/>
      <c r="M5" s="353"/>
      <c r="N5" s="354"/>
      <c r="O5" s="213">
        <v>11300</v>
      </c>
    </row>
    <row r="6" spans="1:15" ht="54" customHeight="1" outlineLevel="2" x14ac:dyDescent="0.15">
      <c r="A6" s="366" t="s">
        <v>203</v>
      </c>
      <c r="B6" s="368"/>
      <c r="C6" s="367"/>
      <c r="D6" s="366" t="s">
        <v>131</v>
      </c>
      <c r="E6" s="368"/>
      <c r="F6" s="367"/>
      <c r="G6" s="35" t="s">
        <v>132</v>
      </c>
      <c r="I6" s="387"/>
      <c r="J6" s="211" t="s">
        <v>190</v>
      </c>
      <c r="K6" s="352" t="s">
        <v>441</v>
      </c>
      <c r="L6" s="353"/>
      <c r="M6" s="353"/>
      <c r="N6" s="354"/>
      <c r="O6" s="213">
        <v>11300</v>
      </c>
    </row>
    <row r="7" spans="1:15" ht="54" customHeight="1" outlineLevel="2" x14ac:dyDescent="0.15">
      <c r="A7" s="369" t="s">
        <v>427</v>
      </c>
      <c r="B7" s="397"/>
      <c r="C7" s="370"/>
      <c r="D7" s="369" t="s">
        <v>137</v>
      </c>
      <c r="E7" s="397"/>
      <c r="F7" s="370"/>
      <c r="G7" s="37" t="s">
        <v>455</v>
      </c>
      <c r="I7" s="388"/>
      <c r="J7" s="214" t="s">
        <v>191</v>
      </c>
      <c r="K7" s="352" t="s">
        <v>346</v>
      </c>
      <c r="L7" s="353"/>
      <c r="M7" s="353"/>
      <c r="N7" s="354"/>
      <c r="O7" s="213">
        <v>3300</v>
      </c>
    </row>
    <row r="8" spans="1:15" ht="54" customHeight="1" outlineLevel="2" x14ac:dyDescent="0.15">
      <c r="A8" s="399" t="s">
        <v>427</v>
      </c>
      <c r="B8" s="400"/>
      <c r="C8" s="401"/>
      <c r="D8" s="399" t="s">
        <v>428</v>
      </c>
      <c r="E8" s="400"/>
      <c r="F8" s="401"/>
      <c r="G8" s="38" t="s">
        <v>429</v>
      </c>
      <c r="I8" s="416" t="s">
        <v>283</v>
      </c>
      <c r="J8" s="208" t="s">
        <v>193</v>
      </c>
      <c r="K8" s="360" t="s">
        <v>347</v>
      </c>
      <c r="L8" s="361"/>
      <c r="M8" s="361"/>
      <c r="N8" s="362"/>
      <c r="O8" s="224">
        <v>5900</v>
      </c>
    </row>
    <row r="9" spans="1:15" ht="54" customHeight="1" outlineLevel="2" x14ac:dyDescent="0.15">
      <c r="A9" s="399" t="s">
        <v>398</v>
      </c>
      <c r="B9" s="400"/>
      <c r="C9" s="401"/>
      <c r="D9" s="399" t="s">
        <v>138</v>
      </c>
      <c r="E9" s="400"/>
      <c r="F9" s="401"/>
      <c r="G9" s="38" t="s">
        <v>430</v>
      </c>
      <c r="I9" s="417"/>
      <c r="J9" s="208" t="s">
        <v>194</v>
      </c>
      <c r="K9" s="360" t="s">
        <v>351</v>
      </c>
      <c r="L9" s="361"/>
      <c r="M9" s="361"/>
      <c r="N9" s="362"/>
      <c r="O9" s="224">
        <v>5900</v>
      </c>
    </row>
    <row r="10" spans="1:15" ht="54" customHeight="1" outlineLevel="2" x14ac:dyDescent="0.15">
      <c r="A10" s="399" t="s">
        <v>399</v>
      </c>
      <c r="B10" s="400"/>
      <c r="C10" s="401"/>
      <c r="D10" s="399" t="s">
        <v>139</v>
      </c>
      <c r="E10" s="400"/>
      <c r="F10" s="401"/>
      <c r="G10" s="38" t="s">
        <v>432</v>
      </c>
      <c r="I10" s="386" t="s">
        <v>153</v>
      </c>
      <c r="J10" s="211" t="s">
        <v>291</v>
      </c>
      <c r="K10" s="352" t="s">
        <v>357</v>
      </c>
      <c r="L10" s="353"/>
      <c r="M10" s="353"/>
      <c r="N10" s="354"/>
      <c r="O10" s="213">
        <v>2200</v>
      </c>
    </row>
    <row r="11" spans="1:15" ht="54" customHeight="1" outlineLevel="2" x14ac:dyDescent="0.15">
      <c r="A11" s="376" t="s">
        <v>140</v>
      </c>
      <c r="B11" s="394"/>
      <c r="C11" s="377"/>
      <c r="D11" s="403" t="s">
        <v>141</v>
      </c>
      <c r="E11" s="404"/>
      <c r="F11" s="405"/>
      <c r="G11" s="233">
        <v>1700</v>
      </c>
      <c r="I11" s="388"/>
      <c r="J11" s="211" t="s">
        <v>292</v>
      </c>
      <c r="K11" s="352" t="s">
        <v>358</v>
      </c>
      <c r="L11" s="353"/>
      <c r="M11" s="353"/>
      <c r="N11" s="354"/>
      <c r="O11" s="213">
        <v>3900</v>
      </c>
    </row>
    <row r="12" spans="1:15" ht="54" customHeight="1" outlineLevel="2" x14ac:dyDescent="0.15">
      <c r="A12" s="378"/>
      <c r="B12" s="395"/>
      <c r="C12" s="379"/>
      <c r="D12" s="406" t="s">
        <v>142</v>
      </c>
      <c r="E12" s="407"/>
      <c r="F12" s="408"/>
      <c r="G12" s="234">
        <v>980</v>
      </c>
      <c r="I12" s="208" t="s">
        <v>154</v>
      </c>
      <c r="J12" s="209"/>
      <c r="K12" s="360" t="s">
        <v>348</v>
      </c>
      <c r="L12" s="361"/>
      <c r="M12" s="361"/>
      <c r="N12" s="362"/>
      <c r="O12" s="224">
        <v>2100</v>
      </c>
    </row>
    <row r="13" spans="1:15" ht="54" customHeight="1" outlineLevel="2" x14ac:dyDescent="0.15">
      <c r="A13" s="376" t="s">
        <v>143</v>
      </c>
      <c r="B13" s="394"/>
      <c r="C13" s="377"/>
      <c r="D13" s="376" t="s">
        <v>144</v>
      </c>
      <c r="E13" s="394"/>
      <c r="F13" s="377"/>
      <c r="G13" s="224">
        <v>990</v>
      </c>
      <c r="I13" s="413" t="s">
        <v>198</v>
      </c>
      <c r="J13" s="211" t="s">
        <v>195</v>
      </c>
      <c r="K13" s="352" t="s">
        <v>293</v>
      </c>
      <c r="L13" s="353"/>
      <c r="M13" s="353"/>
      <c r="N13" s="354"/>
      <c r="O13" s="213">
        <v>2200</v>
      </c>
    </row>
    <row r="14" spans="1:15" ht="9" hidden="1" customHeight="1" outlineLevel="2" x14ac:dyDescent="0.15">
      <c r="A14" s="378"/>
      <c r="B14" s="395"/>
      <c r="C14" s="379"/>
      <c r="D14" s="378"/>
      <c r="E14" s="395"/>
      <c r="F14" s="379"/>
      <c r="G14" s="235"/>
      <c r="I14" s="414"/>
      <c r="J14" s="211" t="s">
        <v>196</v>
      </c>
      <c r="K14" s="220" t="s">
        <v>374</v>
      </c>
      <c r="L14" s="221"/>
      <c r="M14" s="221"/>
      <c r="N14" s="221"/>
      <c r="O14" s="213">
        <v>5300</v>
      </c>
    </row>
    <row r="15" spans="1:15" ht="54" customHeight="1" outlineLevel="2" x14ac:dyDescent="0.15">
      <c r="A15" s="202" t="s">
        <v>433</v>
      </c>
      <c r="B15" s="204"/>
      <c r="C15" s="203"/>
      <c r="D15" s="202" t="s">
        <v>434</v>
      </c>
      <c r="E15" s="204"/>
      <c r="F15" s="203"/>
      <c r="G15" s="232">
        <v>250</v>
      </c>
      <c r="I15" s="415"/>
      <c r="J15" s="211" t="s">
        <v>197</v>
      </c>
      <c r="K15" s="352" t="s">
        <v>294</v>
      </c>
      <c r="L15" s="353"/>
      <c r="M15" s="353"/>
      <c r="N15" s="354"/>
      <c r="O15" s="213">
        <v>5300</v>
      </c>
    </row>
    <row r="16" spans="1:15" ht="54" customHeight="1" outlineLevel="1" x14ac:dyDescent="0.15">
      <c r="A16" s="369" t="s">
        <v>145</v>
      </c>
      <c r="B16" s="397"/>
      <c r="C16" s="370"/>
      <c r="D16" s="369" t="s">
        <v>146</v>
      </c>
      <c r="E16" s="397"/>
      <c r="F16" s="370"/>
      <c r="G16" s="232">
        <v>540</v>
      </c>
      <c r="I16" s="208" t="s">
        <v>200</v>
      </c>
      <c r="J16" s="209"/>
      <c r="K16" s="360" t="s">
        <v>282</v>
      </c>
      <c r="L16" s="361"/>
      <c r="M16" s="361"/>
      <c r="N16" s="362"/>
      <c r="O16" s="210">
        <v>660</v>
      </c>
    </row>
    <row r="17" spans="1:15" ht="38.25" customHeight="1" outlineLevel="1" x14ac:dyDescent="0.15">
      <c r="A17" s="402" t="s">
        <v>330</v>
      </c>
      <c r="B17" s="402"/>
      <c r="C17" s="402"/>
      <c r="D17" s="402"/>
      <c r="E17" s="402"/>
      <c r="F17" s="402"/>
      <c r="G17" s="402"/>
      <c r="I17" s="211" t="s">
        <v>199</v>
      </c>
      <c r="J17" s="215"/>
      <c r="K17" s="352" t="s">
        <v>368</v>
      </c>
      <c r="L17" s="353"/>
      <c r="M17" s="353"/>
      <c r="N17" s="354"/>
      <c r="O17" s="213">
        <v>900</v>
      </c>
    </row>
    <row r="18" spans="1:15" ht="45.75" customHeight="1" outlineLevel="1" x14ac:dyDescent="0.15">
      <c r="A18" s="54" t="s">
        <v>147</v>
      </c>
      <c r="B18" s="31"/>
      <c r="C18" s="31"/>
      <c r="D18" s="31"/>
      <c r="E18" s="31"/>
      <c r="F18" s="31"/>
      <c r="G18" s="52"/>
      <c r="I18" s="216" t="s">
        <v>155</v>
      </c>
      <c r="J18" s="217"/>
      <c r="K18" s="360" t="s">
        <v>350</v>
      </c>
      <c r="L18" s="361"/>
      <c r="M18" s="361"/>
      <c r="N18" s="362"/>
      <c r="O18" s="210">
        <v>2200</v>
      </c>
    </row>
    <row r="19" spans="1:15" ht="40.5" customHeight="1" outlineLevel="1" x14ac:dyDescent="0.15">
      <c r="A19" s="396" t="s">
        <v>431</v>
      </c>
      <c r="B19" s="396"/>
      <c r="C19" s="396"/>
      <c r="D19" s="396"/>
      <c r="E19" s="396"/>
      <c r="F19" s="396"/>
      <c r="G19" s="396"/>
      <c r="I19" s="211" t="s">
        <v>295</v>
      </c>
      <c r="J19" s="215"/>
      <c r="K19" s="420" t="s">
        <v>349</v>
      </c>
      <c r="L19" s="355"/>
      <c r="M19" s="355"/>
      <c r="N19" s="356"/>
      <c r="O19" s="213">
        <v>800</v>
      </c>
    </row>
    <row r="20" spans="1:15" ht="54.75" customHeight="1" outlineLevel="1" x14ac:dyDescent="0.15">
      <c r="A20" s="183" t="s">
        <v>409</v>
      </c>
      <c r="B20" s="183"/>
      <c r="C20" s="183"/>
      <c r="D20" s="183"/>
      <c r="E20" s="183"/>
      <c r="I20" s="208" t="s">
        <v>201</v>
      </c>
      <c r="J20" s="209"/>
      <c r="K20" s="360" t="s">
        <v>360</v>
      </c>
      <c r="L20" s="361"/>
      <c r="M20" s="361"/>
      <c r="N20" s="362"/>
      <c r="O20" s="210">
        <v>1500</v>
      </c>
    </row>
    <row r="21" spans="1:15" ht="45.75" customHeight="1" outlineLevel="1" x14ac:dyDescent="0.15">
      <c r="I21" s="421" t="s">
        <v>156</v>
      </c>
      <c r="J21" s="223" t="s">
        <v>296</v>
      </c>
      <c r="K21" s="423" t="s">
        <v>439</v>
      </c>
      <c r="L21" s="424"/>
      <c r="M21" s="424"/>
      <c r="N21" s="425"/>
      <c r="O21" s="218">
        <v>6200</v>
      </c>
    </row>
    <row r="22" spans="1:15" ht="59.25" customHeight="1" outlineLevel="1" x14ac:dyDescent="0.15">
      <c r="I22" s="422"/>
      <c r="J22" s="222" t="s">
        <v>202</v>
      </c>
      <c r="K22" s="423" t="s">
        <v>440</v>
      </c>
      <c r="L22" s="424"/>
      <c r="M22" s="424"/>
      <c r="N22" s="425"/>
      <c r="O22" s="219">
        <v>4700</v>
      </c>
    </row>
    <row r="23" spans="1:15" ht="42.75" customHeight="1" x14ac:dyDescent="0.15">
      <c r="I23" s="31" t="s">
        <v>435</v>
      </c>
      <c r="J23" s="108"/>
      <c r="K23" s="31"/>
      <c r="L23" s="31"/>
      <c r="M23" s="31"/>
      <c r="N23" s="31"/>
      <c r="O23" s="41"/>
    </row>
    <row r="24" spans="1:15" ht="35.25" customHeight="1" x14ac:dyDescent="0.15">
      <c r="I24" s="419"/>
      <c r="J24" s="419"/>
      <c r="K24" s="419"/>
      <c r="L24" s="419"/>
      <c r="M24" s="419"/>
      <c r="N24" s="31"/>
      <c r="O24" s="44"/>
    </row>
    <row r="25" spans="1:15" ht="63.75" customHeight="1" x14ac:dyDescent="0.15">
      <c r="I25" s="418"/>
      <c r="J25" s="418"/>
      <c r="K25" s="418"/>
      <c r="L25" s="418"/>
      <c r="M25" s="418"/>
      <c r="N25" s="418"/>
      <c r="O25" s="418"/>
    </row>
    <row r="26" spans="1:15" x14ac:dyDescent="0.15">
      <c r="I26" s="418"/>
      <c r="J26" s="418"/>
      <c r="K26" s="418"/>
      <c r="L26" s="418"/>
      <c r="M26" s="418"/>
      <c r="N26" s="418"/>
      <c r="O26" s="418"/>
    </row>
    <row r="27" spans="1:15" x14ac:dyDescent="0.15">
      <c r="I27" s="45"/>
      <c r="J27" s="45"/>
      <c r="K27" s="45"/>
      <c r="L27" s="45"/>
      <c r="M27" s="45"/>
      <c r="N27" s="45"/>
      <c r="O27" s="45"/>
    </row>
    <row r="28" spans="1:15" x14ac:dyDescent="0.15">
      <c r="I28" s="45"/>
      <c r="J28" s="45"/>
      <c r="K28" s="45"/>
      <c r="L28" s="45"/>
      <c r="M28" s="45"/>
      <c r="N28" s="45"/>
      <c r="O28" s="46"/>
    </row>
  </sheetData>
  <mergeCells count="53">
    <mergeCell ref="I26:O26"/>
    <mergeCell ref="I24:M24"/>
    <mergeCell ref="I25:O25"/>
    <mergeCell ref="K18:N18"/>
    <mergeCell ref="K19:N19"/>
    <mergeCell ref="K20:N20"/>
    <mergeCell ref="I21:I22"/>
    <mergeCell ref="K21:N21"/>
    <mergeCell ref="K22:N22"/>
    <mergeCell ref="K15:N15"/>
    <mergeCell ref="K16:N16"/>
    <mergeCell ref="K17:N17"/>
    <mergeCell ref="I13:I15"/>
    <mergeCell ref="A16:C16"/>
    <mergeCell ref="D16:F16"/>
    <mergeCell ref="A13:C14"/>
    <mergeCell ref="D13:F14"/>
    <mergeCell ref="K3:N3"/>
    <mergeCell ref="I4:I7"/>
    <mergeCell ref="K4:N4"/>
    <mergeCell ref="K5:N5"/>
    <mergeCell ref="K6:N6"/>
    <mergeCell ref="K7:N7"/>
    <mergeCell ref="K12:N12"/>
    <mergeCell ref="K13:N13"/>
    <mergeCell ref="D9:F9"/>
    <mergeCell ref="A10:C10"/>
    <mergeCell ref="D10:F10"/>
    <mergeCell ref="A11:C12"/>
    <mergeCell ref="D11:F11"/>
    <mergeCell ref="D12:F12"/>
    <mergeCell ref="I8:I9"/>
    <mergeCell ref="K8:N8"/>
    <mergeCell ref="K9:N9"/>
    <mergeCell ref="I10:I11"/>
    <mergeCell ref="K10:N10"/>
    <mergeCell ref="K11:N11"/>
    <mergeCell ref="A19:G19"/>
    <mergeCell ref="A5:C5"/>
    <mergeCell ref="D5:F5"/>
    <mergeCell ref="B1:F1"/>
    <mergeCell ref="A2:C2"/>
    <mergeCell ref="D2:F2"/>
    <mergeCell ref="A3:C3"/>
    <mergeCell ref="D3:F3"/>
    <mergeCell ref="A6:C6"/>
    <mergeCell ref="D6:F6"/>
    <mergeCell ref="A7:C7"/>
    <mergeCell ref="D7:F7"/>
    <mergeCell ref="A8:C8"/>
    <mergeCell ref="D8:F8"/>
    <mergeCell ref="A17:G17"/>
    <mergeCell ref="A9:C9"/>
  </mergeCells>
  <phoneticPr fontId="1"/>
  <printOptions horizontalCentered="1" verticalCentered="1"/>
  <pageMargins left="0.70866141732283472" right="0.70866141732283472" top="0.74803149606299213" bottom="0.27559055118110237" header="0.31496062992125984" footer="0.31496062992125984"/>
  <pageSetup paperSize="9" scale="69" fitToWidth="0" orientation="portrait" horizontalDpi="4294967293" verticalDpi="0"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1"/>
  <sheetViews>
    <sheetView topLeftCell="B22" workbookViewId="0">
      <selection activeCell="D18" sqref="D18:G18"/>
    </sheetView>
  </sheetViews>
  <sheetFormatPr defaultColWidth="9" defaultRowHeight="13.5" x14ac:dyDescent="0.15"/>
  <cols>
    <col min="1" max="1" width="0.625" style="31" hidden="1" customWidth="1"/>
    <col min="2" max="2" width="16.25" style="31" customWidth="1"/>
    <col min="3" max="3" width="21" style="31" customWidth="1"/>
    <col min="4" max="4" width="15.125" style="31" customWidth="1"/>
    <col min="5" max="6" width="15.75" style="31" customWidth="1"/>
    <col min="7" max="7" width="17.375" style="31" customWidth="1"/>
    <col min="8" max="8" width="18.75" style="33" customWidth="1"/>
    <col min="9" max="9" width="1.25" style="31" customWidth="1"/>
    <col min="10" max="10" width="7.25" style="31" customWidth="1"/>
    <col min="11" max="16384" width="9" style="31"/>
  </cols>
  <sheetData>
    <row r="1" spans="2:11" ht="36" customHeight="1" x14ac:dyDescent="0.15">
      <c r="B1" s="390" t="s">
        <v>321</v>
      </c>
      <c r="C1" s="390"/>
      <c r="D1" s="390"/>
      <c r="E1" s="390"/>
      <c r="F1" s="390"/>
      <c r="G1" s="390"/>
      <c r="H1" s="51" t="s">
        <v>425</v>
      </c>
    </row>
    <row r="2" spans="2:11" ht="15" customHeight="1" x14ac:dyDescent="0.15">
      <c r="B2" s="32"/>
    </row>
    <row r="3" spans="2:11" ht="17.25" customHeight="1" x14ac:dyDescent="0.15">
      <c r="B3" s="34" t="s">
        <v>334</v>
      </c>
    </row>
    <row r="4" spans="2:11" ht="6.75" customHeight="1" x14ac:dyDescent="0.15"/>
    <row r="5" spans="2:11" ht="18" customHeight="1" x14ac:dyDescent="0.15">
      <c r="B5" s="392" t="s">
        <v>289</v>
      </c>
      <c r="C5" s="392"/>
      <c r="D5" s="392"/>
      <c r="E5" s="366" t="s">
        <v>183</v>
      </c>
      <c r="F5" s="368"/>
      <c r="G5" s="367"/>
      <c r="H5" s="35" t="s">
        <v>150</v>
      </c>
    </row>
    <row r="6" spans="2:11" ht="26.25" customHeight="1" x14ac:dyDescent="0.15">
      <c r="B6" s="376" t="s">
        <v>297</v>
      </c>
      <c r="C6" s="394"/>
      <c r="D6" s="377"/>
      <c r="E6" s="393" t="s">
        <v>298</v>
      </c>
      <c r="F6" s="428"/>
      <c r="G6" s="429"/>
      <c r="H6" s="426">
        <v>9565</v>
      </c>
      <c r="K6" s="48"/>
    </row>
    <row r="7" spans="2:11" ht="26.25" customHeight="1" x14ac:dyDescent="0.15">
      <c r="B7" s="378"/>
      <c r="C7" s="395"/>
      <c r="D7" s="379"/>
      <c r="E7" s="430"/>
      <c r="F7" s="431"/>
      <c r="G7" s="432"/>
      <c r="H7" s="427"/>
      <c r="K7" s="48"/>
    </row>
    <row r="8" spans="2:11" ht="36" customHeight="1" x14ac:dyDescent="0.15">
      <c r="B8" s="375" t="s">
        <v>179</v>
      </c>
      <c r="C8" s="375" t="s">
        <v>299</v>
      </c>
      <c r="D8" s="375"/>
      <c r="E8" s="433" t="s">
        <v>300</v>
      </c>
      <c r="F8" s="433"/>
      <c r="G8" s="433"/>
      <c r="H8" s="133" t="s">
        <v>301</v>
      </c>
      <c r="K8" s="48"/>
    </row>
    <row r="9" spans="2:11" ht="36" customHeight="1" x14ac:dyDescent="0.15">
      <c r="B9" s="375"/>
      <c r="C9" s="375" t="s">
        <v>302</v>
      </c>
      <c r="D9" s="375"/>
      <c r="E9" s="434" t="s">
        <v>303</v>
      </c>
      <c r="F9" s="435"/>
      <c r="G9" s="436"/>
      <c r="H9" s="134" t="s">
        <v>412</v>
      </c>
      <c r="K9" s="48"/>
    </row>
    <row r="10" spans="2:11" ht="44.25" customHeight="1" x14ac:dyDescent="0.15">
      <c r="B10" s="437" t="s">
        <v>415</v>
      </c>
      <c r="C10" s="437"/>
      <c r="D10" s="437"/>
      <c r="E10" s="437"/>
      <c r="F10" s="437"/>
      <c r="G10" s="437"/>
      <c r="H10" s="437"/>
      <c r="K10" s="48"/>
    </row>
    <row r="11" spans="2:11" ht="13.5" customHeight="1" x14ac:dyDescent="0.15">
      <c r="B11" s="108"/>
      <c r="C11" s="40"/>
      <c r="D11" s="108"/>
      <c r="H11" s="41"/>
    </row>
    <row r="12" spans="2:11" ht="18.75" customHeight="1" x14ac:dyDescent="0.15">
      <c r="B12" s="34" t="s">
        <v>333</v>
      </c>
    </row>
    <row r="13" spans="2:11" ht="26.25" customHeight="1" x14ac:dyDescent="0.15">
      <c r="B13" s="366" t="s">
        <v>148</v>
      </c>
      <c r="C13" s="367"/>
      <c r="D13" s="366" t="s">
        <v>149</v>
      </c>
      <c r="E13" s="368"/>
      <c r="F13" s="368"/>
      <c r="G13" s="367"/>
      <c r="H13" s="35" t="s">
        <v>150</v>
      </c>
    </row>
    <row r="14" spans="2:11" ht="42" customHeight="1" x14ac:dyDescent="0.15">
      <c r="B14" s="438" t="s">
        <v>304</v>
      </c>
      <c r="C14" s="439"/>
      <c r="D14" s="360" t="s">
        <v>337</v>
      </c>
      <c r="E14" s="361"/>
      <c r="F14" s="361"/>
      <c r="G14" s="362"/>
      <c r="H14" s="36">
        <v>1800</v>
      </c>
    </row>
    <row r="15" spans="2:11" ht="42" customHeight="1" x14ac:dyDescent="0.15">
      <c r="B15" s="440" t="s">
        <v>305</v>
      </c>
      <c r="C15" s="441"/>
      <c r="D15" s="352" t="s">
        <v>306</v>
      </c>
      <c r="E15" s="353"/>
      <c r="F15" s="353"/>
      <c r="G15" s="354"/>
      <c r="H15" s="107">
        <v>11300</v>
      </c>
    </row>
    <row r="16" spans="2:11" ht="42" customHeight="1" x14ac:dyDescent="0.15">
      <c r="B16" s="375" t="s">
        <v>153</v>
      </c>
      <c r="C16" s="110" t="s">
        <v>307</v>
      </c>
      <c r="D16" s="371" t="s">
        <v>354</v>
      </c>
      <c r="E16" s="372"/>
      <c r="F16" s="372"/>
      <c r="G16" s="372"/>
      <c r="H16" s="37">
        <v>2200</v>
      </c>
    </row>
    <row r="17" spans="2:13" ht="42" customHeight="1" x14ac:dyDescent="0.15">
      <c r="B17" s="375"/>
      <c r="C17" s="106" t="s">
        <v>308</v>
      </c>
      <c r="D17" s="360" t="s">
        <v>359</v>
      </c>
      <c r="E17" s="361"/>
      <c r="F17" s="361"/>
      <c r="G17" s="362"/>
      <c r="H17" s="37">
        <v>3900</v>
      </c>
    </row>
    <row r="18" spans="2:13" ht="45.75" customHeight="1" x14ac:dyDescent="0.15">
      <c r="B18" s="413" t="s">
        <v>309</v>
      </c>
      <c r="C18" s="109" t="s">
        <v>328</v>
      </c>
      <c r="D18" s="352" t="s">
        <v>338</v>
      </c>
      <c r="E18" s="353"/>
      <c r="F18" s="353"/>
      <c r="G18" s="354"/>
      <c r="H18" s="43">
        <v>8800</v>
      </c>
    </row>
    <row r="19" spans="2:13" ht="45.75" customHeight="1" x14ac:dyDescent="0.15">
      <c r="B19" s="415"/>
      <c r="C19" s="109" t="s">
        <v>310</v>
      </c>
      <c r="D19" s="352" t="s">
        <v>339</v>
      </c>
      <c r="E19" s="353"/>
      <c r="F19" s="353"/>
      <c r="G19" s="354"/>
      <c r="H19" s="43">
        <v>11000</v>
      </c>
    </row>
    <row r="20" spans="2:13" ht="44.25" customHeight="1" x14ac:dyDescent="0.15">
      <c r="B20" s="369" t="s">
        <v>311</v>
      </c>
      <c r="C20" s="370"/>
      <c r="D20" s="383" t="s">
        <v>341</v>
      </c>
      <c r="E20" s="442"/>
      <c r="F20" s="442"/>
      <c r="G20" s="443"/>
      <c r="H20" s="37">
        <v>800</v>
      </c>
    </row>
    <row r="21" spans="2:13" ht="44.25" customHeight="1" x14ac:dyDescent="0.15">
      <c r="B21" s="373" t="s">
        <v>312</v>
      </c>
      <c r="C21" s="374"/>
      <c r="D21" s="352" t="s">
        <v>344</v>
      </c>
      <c r="E21" s="353"/>
      <c r="F21" s="353"/>
      <c r="G21" s="354"/>
      <c r="H21" s="128">
        <v>1600</v>
      </c>
    </row>
    <row r="22" spans="2:13" ht="44.25" customHeight="1" x14ac:dyDescent="0.15">
      <c r="B22" s="369" t="s">
        <v>199</v>
      </c>
      <c r="C22" s="370"/>
      <c r="D22" s="371" t="s">
        <v>340</v>
      </c>
      <c r="E22" s="372"/>
      <c r="F22" s="372"/>
      <c r="G22" s="372"/>
      <c r="H22" s="37">
        <v>900</v>
      </c>
    </row>
    <row r="23" spans="2:13" s="42" customFormat="1" ht="44.25" customHeight="1" x14ac:dyDescent="0.15">
      <c r="B23" s="357" t="s">
        <v>201</v>
      </c>
      <c r="C23" s="357"/>
      <c r="D23" s="358" t="s">
        <v>345</v>
      </c>
      <c r="E23" s="358"/>
      <c r="F23" s="358"/>
      <c r="G23" s="358"/>
      <c r="H23" s="43">
        <v>1500</v>
      </c>
      <c r="M23" s="39"/>
    </row>
    <row r="24" spans="2:13" ht="44.25" customHeight="1" x14ac:dyDescent="0.15">
      <c r="B24" s="447" t="s">
        <v>313</v>
      </c>
      <c r="C24" s="447"/>
      <c r="D24" s="446" t="s">
        <v>314</v>
      </c>
      <c r="E24" s="446"/>
      <c r="F24" s="446"/>
      <c r="G24" s="446"/>
      <c r="H24" s="112">
        <v>2300</v>
      </c>
    </row>
    <row r="25" spans="2:13" ht="44.25" customHeight="1" x14ac:dyDescent="0.15">
      <c r="B25" s="373" t="s">
        <v>315</v>
      </c>
      <c r="C25" s="374"/>
      <c r="D25" s="420" t="s">
        <v>316</v>
      </c>
      <c r="E25" s="355"/>
      <c r="F25" s="355"/>
      <c r="G25" s="356"/>
      <c r="H25" s="43">
        <v>2200</v>
      </c>
    </row>
    <row r="26" spans="2:13" ht="34.5" customHeight="1" x14ac:dyDescent="0.15">
      <c r="B26" s="447" t="s">
        <v>156</v>
      </c>
      <c r="C26" s="448" t="s">
        <v>317</v>
      </c>
      <c r="D26" s="445" t="s">
        <v>343</v>
      </c>
      <c r="E26" s="446"/>
      <c r="F26" s="446"/>
      <c r="G26" s="446"/>
      <c r="H26" s="444">
        <v>6200</v>
      </c>
    </row>
    <row r="27" spans="2:13" ht="28.5" customHeight="1" x14ac:dyDescent="0.15">
      <c r="B27" s="447"/>
      <c r="C27" s="447"/>
      <c r="D27" s="446"/>
      <c r="E27" s="446"/>
      <c r="F27" s="446"/>
      <c r="G27" s="446"/>
      <c r="H27" s="444"/>
    </row>
    <row r="28" spans="2:13" ht="72" customHeight="1" x14ac:dyDescent="0.15">
      <c r="B28" s="447"/>
      <c r="C28" s="113" t="s">
        <v>202</v>
      </c>
      <c r="D28" s="445" t="s">
        <v>370</v>
      </c>
      <c r="E28" s="446"/>
      <c r="F28" s="446"/>
      <c r="G28" s="446"/>
      <c r="H28" s="112">
        <v>4700</v>
      </c>
    </row>
    <row r="29" spans="2:13" ht="17.25" customHeight="1" x14ac:dyDescent="0.15"/>
    <row r="30" spans="2:13" ht="17.25" customHeight="1" x14ac:dyDescent="0.15"/>
    <row r="31" spans="2:13" ht="17.25" customHeight="1" x14ac:dyDescent="0.15"/>
    <row r="32" spans="2:13" ht="17.25" customHeight="1" x14ac:dyDescent="0.15"/>
    <row r="33" spans="8:14" ht="17.25" hidden="1" customHeight="1" x14ac:dyDescent="0.15"/>
    <row r="34" spans="8:14" ht="17.25" customHeight="1" x14ac:dyDescent="0.15"/>
    <row r="35" spans="8:14" ht="17.25" customHeight="1" x14ac:dyDescent="0.15"/>
    <row r="36" spans="8:14" ht="17.25" hidden="1" customHeight="1" x14ac:dyDescent="0.15">
      <c r="H36" s="33" t="s">
        <v>342</v>
      </c>
    </row>
    <row r="37" spans="8:14" ht="17.25" customHeight="1" x14ac:dyDescent="0.15"/>
    <row r="38" spans="8:14" ht="18" customHeight="1" x14ac:dyDescent="0.15"/>
    <row r="39" spans="8:14" ht="16.5" customHeight="1" x14ac:dyDescent="0.15"/>
    <row r="40" spans="8:14" ht="16.5" hidden="1" customHeight="1" x14ac:dyDescent="0.15"/>
    <row r="41" spans="8:14" ht="16.5" customHeight="1" x14ac:dyDescent="0.15"/>
    <row r="42" spans="8:14" ht="16.5" customHeight="1" x14ac:dyDescent="0.15">
      <c r="N42" s="39"/>
    </row>
    <row r="43" spans="8:14" ht="12.75" customHeight="1" x14ac:dyDescent="0.15"/>
    <row r="45" spans="8:14" ht="16.5" customHeight="1" x14ac:dyDescent="0.15">
      <c r="N45" s="39"/>
    </row>
    <row r="46" spans="8:14" ht="12.75" customHeight="1" x14ac:dyDescent="0.15"/>
    <row r="51" ht="9" customHeight="1" x14ac:dyDescent="0.15"/>
  </sheetData>
  <mergeCells count="41">
    <mergeCell ref="H26:H27"/>
    <mergeCell ref="D28:G28"/>
    <mergeCell ref="B22:C22"/>
    <mergeCell ref="D22:G22"/>
    <mergeCell ref="B23:C23"/>
    <mergeCell ref="D23:G23"/>
    <mergeCell ref="B24:C24"/>
    <mergeCell ref="D24:G24"/>
    <mergeCell ref="B25:C25"/>
    <mergeCell ref="D25:G25"/>
    <mergeCell ref="B26:B28"/>
    <mergeCell ref="C26:C27"/>
    <mergeCell ref="D26:G27"/>
    <mergeCell ref="B21:C21"/>
    <mergeCell ref="D21:G21"/>
    <mergeCell ref="B14:C14"/>
    <mergeCell ref="D14:G14"/>
    <mergeCell ref="B15:C15"/>
    <mergeCell ref="D15:G15"/>
    <mergeCell ref="B16:B17"/>
    <mergeCell ref="D16:G16"/>
    <mergeCell ref="D17:G17"/>
    <mergeCell ref="B18:B19"/>
    <mergeCell ref="D18:G18"/>
    <mergeCell ref="D19:G19"/>
    <mergeCell ref="B20:C20"/>
    <mergeCell ref="D20:G20"/>
    <mergeCell ref="H6:H7"/>
    <mergeCell ref="B13:C13"/>
    <mergeCell ref="D13:G13"/>
    <mergeCell ref="B1:G1"/>
    <mergeCell ref="B5:D5"/>
    <mergeCell ref="E5:G5"/>
    <mergeCell ref="B6:D7"/>
    <mergeCell ref="E6:G7"/>
    <mergeCell ref="B8:B9"/>
    <mergeCell ref="C8:D8"/>
    <mergeCell ref="E8:G8"/>
    <mergeCell ref="C9:D9"/>
    <mergeCell ref="E9:G9"/>
    <mergeCell ref="B10:H10"/>
  </mergeCells>
  <phoneticPr fontId="1"/>
  <pageMargins left="0.7" right="0.7" top="0.75" bottom="0.28999999999999998" header="0.3" footer="0.3"/>
  <pageSetup paperSize="9" scale="74" fitToHeight="0" orientation="portrait"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79"/>
  <sheetViews>
    <sheetView workbookViewId="0">
      <selection activeCell="H22" sqref="H22"/>
    </sheetView>
  </sheetViews>
  <sheetFormatPr defaultRowHeight="14.25" x14ac:dyDescent="0.15"/>
  <cols>
    <col min="1" max="1" width="15.625" style="54" customWidth="1"/>
    <col min="2" max="2" width="21" style="78" customWidth="1"/>
    <col min="3" max="4" width="11.125" style="54" customWidth="1"/>
    <col min="5" max="7" width="8.125" style="54" customWidth="1"/>
    <col min="8" max="9" width="11.125" style="54" customWidth="1"/>
    <col min="10" max="10" width="9.25" style="54" customWidth="1"/>
    <col min="11" max="16384" width="9" style="54"/>
  </cols>
  <sheetData>
    <row r="1" spans="1:10" ht="12.75" customHeight="1" x14ac:dyDescent="0.15">
      <c r="A1" s="450" t="s">
        <v>204</v>
      </c>
      <c r="B1" s="450"/>
      <c r="C1" s="450"/>
      <c r="D1" s="450"/>
      <c r="E1" s="450"/>
      <c r="F1" s="450"/>
      <c r="G1" s="450"/>
      <c r="H1" s="450"/>
      <c r="I1" s="450"/>
      <c r="J1" s="53"/>
    </row>
    <row r="2" spans="1:10" ht="14.25" customHeight="1" x14ac:dyDescent="0.15">
      <c r="A2" s="451"/>
      <c r="B2" s="451"/>
      <c r="C2" s="451"/>
      <c r="D2" s="451"/>
      <c r="E2" s="451"/>
      <c r="F2" s="451"/>
      <c r="G2" s="451"/>
      <c r="H2" s="451"/>
      <c r="I2" s="451"/>
      <c r="J2" s="53"/>
    </row>
    <row r="3" spans="1:10" ht="14.45" customHeight="1" x14ac:dyDescent="0.15">
      <c r="A3" s="452" t="s">
        <v>205</v>
      </c>
      <c r="B3" s="453"/>
      <c r="C3" s="453" t="s">
        <v>184</v>
      </c>
      <c r="D3" s="453" t="s">
        <v>206</v>
      </c>
      <c r="E3" s="466" t="s">
        <v>452</v>
      </c>
      <c r="F3" s="466"/>
      <c r="G3" s="467"/>
      <c r="H3" s="456" t="s">
        <v>207</v>
      </c>
      <c r="I3" s="458" t="s">
        <v>180</v>
      </c>
    </row>
    <row r="4" spans="1:10" ht="14.45" customHeight="1" x14ac:dyDescent="0.15">
      <c r="A4" s="454"/>
      <c r="B4" s="455"/>
      <c r="C4" s="455"/>
      <c r="D4" s="455"/>
      <c r="E4" s="227" t="s">
        <v>208</v>
      </c>
      <c r="F4" s="228" t="s">
        <v>442</v>
      </c>
      <c r="G4" s="227" t="s">
        <v>447</v>
      </c>
      <c r="H4" s="457"/>
      <c r="I4" s="459"/>
    </row>
    <row r="5" spans="1:10" s="31" customFormat="1" ht="14.45" customHeight="1" x14ac:dyDescent="0.15">
      <c r="A5" s="460" t="s">
        <v>209</v>
      </c>
      <c r="B5" s="55" t="s">
        <v>210</v>
      </c>
      <c r="C5" s="56" t="s">
        <v>211</v>
      </c>
      <c r="D5" s="56" t="s">
        <v>211</v>
      </c>
      <c r="E5" s="56" t="s">
        <v>211</v>
      </c>
      <c r="F5" s="56" t="s">
        <v>211</v>
      </c>
      <c r="G5" s="56" t="s">
        <v>211</v>
      </c>
      <c r="H5" s="56" t="s">
        <v>211</v>
      </c>
      <c r="I5" s="58" t="s">
        <v>211</v>
      </c>
    </row>
    <row r="6" spans="1:10" s="31" customFormat="1" ht="14.45" customHeight="1" x14ac:dyDescent="0.15">
      <c r="A6" s="461"/>
      <c r="B6" s="55" t="s">
        <v>212</v>
      </c>
      <c r="C6" s="56" t="s">
        <v>211</v>
      </c>
      <c r="D6" s="56" t="s">
        <v>211</v>
      </c>
      <c r="E6" s="56" t="s">
        <v>211</v>
      </c>
      <c r="F6" s="56" t="s">
        <v>211</v>
      </c>
      <c r="G6" s="56" t="s">
        <v>211</v>
      </c>
      <c r="H6" s="56" t="s">
        <v>211</v>
      </c>
      <c r="I6" s="58" t="s">
        <v>211</v>
      </c>
    </row>
    <row r="7" spans="1:10" s="31" customFormat="1" ht="14.45" customHeight="1" x14ac:dyDescent="0.15">
      <c r="A7" s="461"/>
      <c r="B7" s="55" t="s">
        <v>213</v>
      </c>
      <c r="C7" s="56" t="s">
        <v>211</v>
      </c>
      <c r="D7" s="56" t="s">
        <v>211</v>
      </c>
      <c r="E7" s="56" t="s">
        <v>211</v>
      </c>
      <c r="F7" s="56" t="s">
        <v>211</v>
      </c>
      <c r="G7" s="56" t="s">
        <v>211</v>
      </c>
      <c r="H7" s="56" t="s">
        <v>211</v>
      </c>
      <c r="I7" s="58" t="s">
        <v>211</v>
      </c>
    </row>
    <row r="8" spans="1:10" s="31" customFormat="1" ht="14.45" customHeight="1" x14ac:dyDescent="0.15">
      <c r="A8" s="461"/>
      <c r="B8" s="55" t="s">
        <v>443</v>
      </c>
      <c r="C8" s="56"/>
      <c r="D8" s="56"/>
      <c r="E8" s="56"/>
      <c r="F8" s="57"/>
      <c r="G8" s="56"/>
      <c r="H8" s="56"/>
      <c r="I8" s="58"/>
    </row>
    <row r="9" spans="1:10" s="31" customFormat="1" ht="14.45" customHeight="1" x14ac:dyDescent="0.15">
      <c r="A9" s="461"/>
      <c r="B9" s="55" t="s">
        <v>214</v>
      </c>
      <c r="C9" s="56" t="s">
        <v>211</v>
      </c>
      <c r="D9" s="56" t="s">
        <v>211</v>
      </c>
      <c r="E9" s="56" t="s">
        <v>211</v>
      </c>
      <c r="F9" s="56" t="s">
        <v>211</v>
      </c>
      <c r="G9" s="56" t="s">
        <v>211</v>
      </c>
      <c r="H9" s="56" t="s">
        <v>211</v>
      </c>
      <c r="I9" s="58" t="s">
        <v>211</v>
      </c>
    </row>
    <row r="10" spans="1:10" s="31" customFormat="1" ht="14.45" customHeight="1" x14ac:dyDescent="0.15">
      <c r="A10" s="461"/>
      <c r="B10" s="55" t="s">
        <v>215</v>
      </c>
      <c r="C10" s="56" t="s">
        <v>211</v>
      </c>
      <c r="D10" s="56" t="s">
        <v>211</v>
      </c>
      <c r="E10" s="56" t="s">
        <v>211</v>
      </c>
      <c r="F10" s="56" t="s">
        <v>211</v>
      </c>
      <c r="G10" s="56" t="s">
        <v>211</v>
      </c>
      <c r="H10" s="56" t="s">
        <v>211</v>
      </c>
      <c r="I10" s="59"/>
    </row>
    <row r="11" spans="1:10" s="31" customFormat="1" ht="14.45" customHeight="1" x14ac:dyDescent="0.15">
      <c r="A11" s="461"/>
      <c r="B11" s="55" t="s">
        <v>216</v>
      </c>
      <c r="C11" s="56" t="s">
        <v>211</v>
      </c>
      <c r="D11" s="56" t="s">
        <v>211</v>
      </c>
      <c r="E11" s="56" t="s">
        <v>211</v>
      </c>
      <c r="F11" s="56" t="s">
        <v>211</v>
      </c>
      <c r="G11" s="56" t="s">
        <v>211</v>
      </c>
      <c r="H11" s="56" t="s">
        <v>211</v>
      </c>
      <c r="I11" s="59"/>
    </row>
    <row r="12" spans="1:10" s="31" customFormat="1" ht="14.45" customHeight="1" x14ac:dyDescent="0.15">
      <c r="A12" s="462"/>
      <c r="B12" s="55" t="s">
        <v>217</v>
      </c>
      <c r="C12" s="56" t="s">
        <v>211</v>
      </c>
      <c r="D12" s="56" t="s">
        <v>211</v>
      </c>
      <c r="E12" s="56" t="s">
        <v>211</v>
      </c>
      <c r="F12" s="56" t="s">
        <v>211</v>
      </c>
      <c r="G12" s="56" t="s">
        <v>211</v>
      </c>
      <c r="H12" s="56" t="s">
        <v>211</v>
      </c>
      <c r="I12" s="60" t="s">
        <v>211</v>
      </c>
    </row>
    <row r="13" spans="1:10" s="31" customFormat="1" ht="14.45" customHeight="1" x14ac:dyDescent="0.15">
      <c r="A13" s="195"/>
      <c r="B13" s="62" t="s">
        <v>444</v>
      </c>
      <c r="C13" s="63"/>
      <c r="D13" s="63"/>
      <c r="E13" s="63"/>
      <c r="F13" s="64"/>
      <c r="G13" s="63"/>
      <c r="H13" s="63"/>
      <c r="I13" s="60"/>
    </row>
    <row r="14" spans="1:10" s="31" customFormat="1" ht="14.45" customHeight="1" x14ac:dyDescent="0.15">
      <c r="A14" s="61" t="s">
        <v>218</v>
      </c>
      <c r="B14" s="62" t="s">
        <v>219</v>
      </c>
      <c r="C14" s="63" t="s">
        <v>211</v>
      </c>
      <c r="D14" s="63" t="s">
        <v>211</v>
      </c>
      <c r="E14" s="63" t="s">
        <v>211</v>
      </c>
      <c r="F14" s="64"/>
      <c r="G14" s="63" t="s">
        <v>211</v>
      </c>
      <c r="H14" s="63" t="s">
        <v>211</v>
      </c>
      <c r="I14" s="60" t="s">
        <v>211</v>
      </c>
    </row>
    <row r="15" spans="1:10" s="31" customFormat="1" ht="14.45" customHeight="1" x14ac:dyDescent="0.15">
      <c r="A15" s="463" t="s">
        <v>220</v>
      </c>
      <c r="B15" s="55" t="s">
        <v>221</v>
      </c>
      <c r="C15" s="56" t="s">
        <v>211</v>
      </c>
      <c r="D15" s="56" t="s">
        <v>211</v>
      </c>
      <c r="E15" s="56" t="s">
        <v>211</v>
      </c>
      <c r="F15" s="56" t="s">
        <v>211</v>
      </c>
      <c r="G15" s="56" t="s">
        <v>211</v>
      </c>
      <c r="H15" s="56" t="s">
        <v>211</v>
      </c>
      <c r="I15" s="58" t="s">
        <v>211</v>
      </c>
    </row>
    <row r="16" spans="1:10" s="31" customFormat="1" ht="14.45" customHeight="1" x14ac:dyDescent="0.15">
      <c r="A16" s="464"/>
      <c r="B16" s="55" t="s">
        <v>222</v>
      </c>
      <c r="C16" s="56" t="s">
        <v>211</v>
      </c>
      <c r="D16" s="56" t="s">
        <v>211</v>
      </c>
      <c r="E16" s="56" t="s">
        <v>211</v>
      </c>
      <c r="F16" s="56" t="s">
        <v>211</v>
      </c>
      <c r="G16" s="56" t="s">
        <v>211</v>
      </c>
      <c r="H16" s="56" t="s">
        <v>211</v>
      </c>
      <c r="I16" s="58" t="s">
        <v>211</v>
      </c>
    </row>
    <row r="17" spans="1:9" s="31" customFormat="1" ht="14.45" customHeight="1" x14ac:dyDescent="0.15">
      <c r="A17" s="464"/>
      <c r="B17" s="55" t="s">
        <v>223</v>
      </c>
      <c r="C17" s="56" t="s">
        <v>211</v>
      </c>
      <c r="D17" s="56" t="s">
        <v>211</v>
      </c>
      <c r="E17" s="56" t="s">
        <v>211</v>
      </c>
      <c r="F17" s="56" t="s">
        <v>211</v>
      </c>
      <c r="G17" s="56" t="s">
        <v>211</v>
      </c>
      <c r="H17" s="56" t="s">
        <v>211</v>
      </c>
      <c r="I17" s="59"/>
    </row>
    <row r="18" spans="1:9" s="31" customFormat="1" ht="14.45" customHeight="1" x14ac:dyDescent="0.15">
      <c r="A18" s="464"/>
      <c r="B18" s="55" t="s">
        <v>224</v>
      </c>
      <c r="C18" s="56" t="s">
        <v>211</v>
      </c>
      <c r="D18" s="56" t="s">
        <v>211</v>
      </c>
      <c r="E18" s="56"/>
      <c r="F18" s="57" t="s">
        <v>211</v>
      </c>
      <c r="G18" s="56"/>
      <c r="H18" s="65"/>
      <c r="I18" s="59"/>
    </row>
    <row r="19" spans="1:9" s="31" customFormat="1" ht="14.45" customHeight="1" x14ac:dyDescent="0.15">
      <c r="A19" s="465"/>
      <c r="B19" s="66" t="s">
        <v>225</v>
      </c>
      <c r="C19" s="56" t="s">
        <v>211</v>
      </c>
      <c r="D19" s="56" t="s">
        <v>211</v>
      </c>
      <c r="E19" s="56"/>
      <c r="F19" s="57"/>
      <c r="G19" s="56"/>
      <c r="H19" s="65"/>
      <c r="I19" s="59"/>
    </row>
    <row r="20" spans="1:9" s="31" customFormat="1" ht="14.45" customHeight="1" x14ac:dyDescent="0.15">
      <c r="A20" s="67" t="s">
        <v>226</v>
      </c>
      <c r="B20" s="68" t="s">
        <v>227</v>
      </c>
      <c r="C20" s="69" t="s">
        <v>211</v>
      </c>
      <c r="D20" s="69" t="s">
        <v>211</v>
      </c>
      <c r="E20" s="69" t="s">
        <v>211</v>
      </c>
      <c r="F20" s="69" t="s">
        <v>211</v>
      </c>
      <c r="G20" s="69"/>
      <c r="H20" s="65"/>
      <c r="I20" s="59"/>
    </row>
    <row r="21" spans="1:9" s="31" customFormat="1" ht="14.45" customHeight="1" x14ac:dyDescent="0.15">
      <c r="A21" s="449" t="s">
        <v>228</v>
      </c>
      <c r="B21" s="55" t="s">
        <v>229</v>
      </c>
      <c r="C21" s="56" t="s">
        <v>211</v>
      </c>
      <c r="D21" s="56" t="s">
        <v>211</v>
      </c>
      <c r="E21" s="56" t="s">
        <v>211</v>
      </c>
      <c r="F21" s="56" t="s">
        <v>211</v>
      </c>
      <c r="G21" s="56" t="s">
        <v>211</v>
      </c>
      <c r="H21" s="56" t="s">
        <v>211</v>
      </c>
      <c r="I21" s="70" t="s">
        <v>230</v>
      </c>
    </row>
    <row r="22" spans="1:9" s="31" customFormat="1" ht="14.45" customHeight="1" x14ac:dyDescent="0.15">
      <c r="A22" s="449"/>
      <c r="B22" s="55" t="s">
        <v>231</v>
      </c>
      <c r="C22" s="56" t="s">
        <v>211</v>
      </c>
      <c r="D22" s="56" t="s">
        <v>211</v>
      </c>
      <c r="E22" s="56" t="s">
        <v>211</v>
      </c>
      <c r="F22" s="56" t="s">
        <v>211</v>
      </c>
      <c r="G22" s="56" t="s">
        <v>211</v>
      </c>
      <c r="H22" s="56" t="s">
        <v>211</v>
      </c>
      <c r="I22" s="70"/>
    </row>
    <row r="23" spans="1:9" s="31" customFormat="1" ht="14.45" customHeight="1" x14ac:dyDescent="0.15">
      <c r="A23" s="449"/>
      <c r="B23" s="55" t="s">
        <v>232</v>
      </c>
      <c r="C23" s="56" t="s">
        <v>211</v>
      </c>
      <c r="D23" s="56" t="s">
        <v>211</v>
      </c>
      <c r="E23" s="56" t="s">
        <v>211</v>
      </c>
      <c r="F23" s="57"/>
      <c r="G23" s="56" t="s">
        <v>211</v>
      </c>
      <c r="H23" s="56" t="s">
        <v>211</v>
      </c>
      <c r="I23" s="70" t="s">
        <v>233</v>
      </c>
    </row>
    <row r="24" spans="1:9" s="31" customFormat="1" ht="14.45" customHeight="1" x14ac:dyDescent="0.15">
      <c r="A24" s="449"/>
      <c r="B24" s="55" t="s">
        <v>234</v>
      </c>
      <c r="C24" s="56" t="s">
        <v>211</v>
      </c>
      <c r="D24" s="56" t="s">
        <v>211</v>
      </c>
      <c r="E24" s="56" t="s">
        <v>211</v>
      </c>
      <c r="F24" s="57"/>
      <c r="G24" s="56" t="s">
        <v>211</v>
      </c>
      <c r="H24" s="56" t="s">
        <v>211</v>
      </c>
      <c r="I24" s="70" t="s">
        <v>233</v>
      </c>
    </row>
    <row r="25" spans="1:9" s="31" customFormat="1" ht="14.45" customHeight="1" x14ac:dyDescent="0.15">
      <c r="A25" s="449"/>
      <c r="B25" s="55" t="s">
        <v>235</v>
      </c>
      <c r="C25" s="56" t="s">
        <v>211</v>
      </c>
      <c r="D25" s="56" t="s">
        <v>211</v>
      </c>
      <c r="E25" s="56"/>
      <c r="F25" s="57" t="s">
        <v>211</v>
      </c>
      <c r="G25" s="56"/>
      <c r="H25" s="65"/>
      <c r="I25" s="59"/>
    </row>
    <row r="26" spans="1:9" s="31" customFormat="1" ht="14.45" customHeight="1" x14ac:dyDescent="0.15">
      <c r="A26" s="449"/>
      <c r="B26" s="55" t="s">
        <v>236</v>
      </c>
      <c r="C26" s="56"/>
      <c r="D26" s="56"/>
      <c r="E26" s="56"/>
      <c r="F26" s="57" t="s">
        <v>211</v>
      </c>
      <c r="G26" s="56"/>
      <c r="H26" s="65"/>
      <c r="I26" s="59"/>
    </row>
    <row r="27" spans="1:9" s="31" customFormat="1" ht="14.45" customHeight="1" x14ac:dyDescent="0.15">
      <c r="A27" s="449"/>
      <c r="B27" s="55" t="s">
        <v>237</v>
      </c>
      <c r="C27" s="56" t="s">
        <v>211</v>
      </c>
      <c r="D27" s="56" t="s">
        <v>211</v>
      </c>
      <c r="E27" s="56"/>
      <c r="F27" s="57"/>
      <c r="G27" s="56"/>
      <c r="H27" s="65"/>
      <c r="I27" s="59"/>
    </row>
    <row r="28" spans="1:9" s="31" customFormat="1" ht="14.45" customHeight="1" x14ac:dyDescent="0.15">
      <c r="A28" s="463" t="s">
        <v>238</v>
      </c>
      <c r="B28" s="55" t="s">
        <v>239</v>
      </c>
      <c r="C28" s="56" t="s">
        <v>211</v>
      </c>
      <c r="D28" s="56" t="s">
        <v>211</v>
      </c>
      <c r="E28" s="56"/>
      <c r="F28" s="57" t="s">
        <v>211</v>
      </c>
      <c r="G28" s="56"/>
      <c r="H28" s="65"/>
      <c r="I28" s="59"/>
    </row>
    <row r="29" spans="1:9" s="31" customFormat="1" ht="14.45" customHeight="1" x14ac:dyDescent="0.15">
      <c r="A29" s="464"/>
      <c r="B29" s="55" t="s">
        <v>240</v>
      </c>
      <c r="C29" s="56" t="s">
        <v>211</v>
      </c>
      <c r="D29" s="56" t="s">
        <v>211</v>
      </c>
      <c r="E29" s="56"/>
      <c r="F29" s="57" t="s">
        <v>211</v>
      </c>
      <c r="G29" s="56"/>
      <c r="H29" s="65"/>
      <c r="I29" s="59"/>
    </row>
    <row r="30" spans="1:9" s="31" customFormat="1" ht="14.45" customHeight="1" x14ac:dyDescent="0.15">
      <c r="A30" s="464"/>
      <c r="B30" s="55" t="s">
        <v>241</v>
      </c>
      <c r="C30" s="56" t="s">
        <v>211</v>
      </c>
      <c r="D30" s="56" t="s">
        <v>211</v>
      </c>
      <c r="E30" s="56"/>
      <c r="F30" s="57"/>
      <c r="G30" s="56"/>
      <c r="H30" s="65"/>
      <c r="I30" s="59"/>
    </row>
    <row r="31" spans="1:9" s="31" customFormat="1" ht="14.45" customHeight="1" x14ac:dyDescent="0.15">
      <c r="A31" s="464"/>
      <c r="B31" s="55" t="s">
        <v>242</v>
      </c>
      <c r="C31" s="56" t="s">
        <v>211</v>
      </c>
      <c r="D31" s="56" t="s">
        <v>211</v>
      </c>
      <c r="E31" s="56"/>
      <c r="F31" s="57" t="s">
        <v>211</v>
      </c>
      <c r="G31" s="56"/>
      <c r="H31" s="65"/>
      <c r="I31" s="59"/>
    </row>
    <row r="32" spans="1:9" s="31" customFormat="1" ht="14.45" customHeight="1" x14ac:dyDescent="0.15">
      <c r="A32" s="464"/>
      <c r="B32" s="55" t="s">
        <v>243</v>
      </c>
      <c r="C32" s="56" t="s">
        <v>211</v>
      </c>
      <c r="D32" s="56" t="s">
        <v>211</v>
      </c>
      <c r="E32" s="56" t="s">
        <v>211</v>
      </c>
      <c r="F32" s="56" t="s">
        <v>211</v>
      </c>
      <c r="G32" s="56" t="s">
        <v>211</v>
      </c>
      <c r="H32" s="56" t="s">
        <v>211</v>
      </c>
      <c r="I32" s="58" t="s">
        <v>211</v>
      </c>
    </row>
    <row r="33" spans="1:9" s="31" customFormat="1" ht="14.45" customHeight="1" x14ac:dyDescent="0.15">
      <c r="A33" s="464"/>
      <c r="B33" s="55" t="s">
        <v>244</v>
      </c>
      <c r="C33" s="56" t="s">
        <v>211</v>
      </c>
      <c r="D33" s="56" t="s">
        <v>211</v>
      </c>
      <c r="E33" s="56" t="s">
        <v>211</v>
      </c>
      <c r="F33" s="56" t="s">
        <v>211</v>
      </c>
      <c r="G33" s="56" t="s">
        <v>211</v>
      </c>
      <c r="H33" s="56" t="s">
        <v>211</v>
      </c>
      <c r="I33" s="58" t="s">
        <v>211</v>
      </c>
    </row>
    <row r="34" spans="1:9" s="31" customFormat="1" ht="14.45" customHeight="1" x14ac:dyDescent="0.15">
      <c r="A34" s="464"/>
      <c r="B34" s="55" t="s">
        <v>245</v>
      </c>
      <c r="C34" s="56" t="s">
        <v>211</v>
      </c>
      <c r="D34" s="56" t="s">
        <v>211</v>
      </c>
      <c r="E34" s="56"/>
      <c r="F34" s="57" t="s">
        <v>211</v>
      </c>
      <c r="G34" s="56"/>
      <c r="H34" s="65"/>
      <c r="I34" s="59"/>
    </row>
    <row r="35" spans="1:9" s="31" customFormat="1" ht="14.45" customHeight="1" x14ac:dyDescent="0.15">
      <c r="A35" s="464"/>
      <c r="B35" s="55" t="s">
        <v>246</v>
      </c>
      <c r="C35" s="56" t="s">
        <v>211</v>
      </c>
      <c r="D35" s="56" t="s">
        <v>211</v>
      </c>
      <c r="E35" s="56" t="s">
        <v>211</v>
      </c>
      <c r="F35" s="56" t="s">
        <v>211</v>
      </c>
      <c r="G35" s="56" t="s">
        <v>211</v>
      </c>
      <c r="H35" s="65"/>
      <c r="I35" s="59"/>
    </row>
    <row r="36" spans="1:9" s="31" customFormat="1" ht="14.45" customHeight="1" x14ac:dyDescent="0.15">
      <c r="A36" s="464"/>
      <c r="B36" s="55" t="s">
        <v>247</v>
      </c>
      <c r="C36" s="56" t="s">
        <v>211</v>
      </c>
      <c r="D36" s="56" t="s">
        <v>211</v>
      </c>
      <c r="E36" s="56" t="s">
        <v>211</v>
      </c>
      <c r="F36" s="56" t="s">
        <v>211</v>
      </c>
      <c r="G36" s="56" t="s">
        <v>211</v>
      </c>
      <c r="H36" s="56" t="s">
        <v>211</v>
      </c>
      <c r="I36" s="58" t="s">
        <v>211</v>
      </c>
    </row>
    <row r="37" spans="1:9" s="31" customFormat="1" ht="14.45" customHeight="1" x14ac:dyDescent="0.15">
      <c r="A37" s="464"/>
      <c r="B37" s="55" t="s">
        <v>248</v>
      </c>
      <c r="C37" s="56" t="s">
        <v>211</v>
      </c>
      <c r="D37" s="56" t="s">
        <v>211</v>
      </c>
      <c r="E37" s="56"/>
      <c r="F37" s="57" t="s">
        <v>211</v>
      </c>
      <c r="G37" s="56"/>
      <c r="H37" s="56"/>
      <c r="I37" s="59"/>
    </row>
    <row r="38" spans="1:9" s="31" customFormat="1" ht="14.45" customHeight="1" x14ac:dyDescent="0.15">
      <c r="A38" s="464"/>
      <c r="B38" s="55" t="s">
        <v>249</v>
      </c>
      <c r="C38" s="56" t="s">
        <v>211</v>
      </c>
      <c r="D38" s="56" t="s">
        <v>211</v>
      </c>
      <c r="E38" s="56" t="s">
        <v>211</v>
      </c>
      <c r="F38" s="56" t="s">
        <v>211</v>
      </c>
      <c r="G38" s="56" t="s">
        <v>211</v>
      </c>
      <c r="H38" s="56"/>
      <c r="I38" s="59"/>
    </row>
    <row r="39" spans="1:9" s="31" customFormat="1" ht="14.45" customHeight="1" x14ac:dyDescent="0.15">
      <c r="A39" s="464"/>
      <c r="B39" s="55" t="s">
        <v>250</v>
      </c>
      <c r="C39" s="56" t="s">
        <v>211</v>
      </c>
      <c r="D39" s="56" t="s">
        <v>211</v>
      </c>
      <c r="E39" s="56" t="s">
        <v>211</v>
      </c>
      <c r="F39" s="56" t="s">
        <v>211</v>
      </c>
      <c r="G39" s="56" t="s">
        <v>211</v>
      </c>
      <c r="H39" s="56" t="s">
        <v>211</v>
      </c>
      <c r="I39" s="58" t="s">
        <v>211</v>
      </c>
    </row>
    <row r="40" spans="1:9" s="31" customFormat="1" ht="14.45" customHeight="1" x14ac:dyDescent="0.15">
      <c r="A40" s="464"/>
      <c r="B40" s="55" t="s">
        <v>251</v>
      </c>
      <c r="C40" s="56" t="s">
        <v>211</v>
      </c>
      <c r="D40" s="56" t="s">
        <v>211</v>
      </c>
      <c r="E40" s="56" t="s">
        <v>211</v>
      </c>
      <c r="F40" s="56" t="s">
        <v>211</v>
      </c>
      <c r="G40" s="56" t="s">
        <v>211</v>
      </c>
      <c r="H40" s="56" t="s">
        <v>211</v>
      </c>
      <c r="I40" s="58" t="s">
        <v>211</v>
      </c>
    </row>
    <row r="41" spans="1:9" s="31" customFormat="1" ht="14.45" customHeight="1" x14ac:dyDescent="0.15">
      <c r="A41" s="465"/>
      <c r="B41" s="55" t="s">
        <v>252</v>
      </c>
      <c r="C41" s="56" t="s">
        <v>211</v>
      </c>
      <c r="D41" s="56" t="s">
        <v>211</v>
      </c>
      <c r="E41" s="56" t="s">
        <v>211</v>
      </c>
      <c r="F41" s="56" t="s">
        <v>211</v>
      </c>
      <c r="G41" s="56" t="s">
        <v>211</v>
      </c>
      <c r="H41" s="56" t="s">
        <v>211</v>
      </c>
      <c r="I41" s="58" t="s">
        <v>211</v>
      </c>
    </row>
    <row r="42" spans="1:9" s="31" customFormat="1" ht="14.45" customHeight="1" x14ac:dyDescent="0.15">
      <c r="A42" s="449" t="s">
        <v>253</v>
      </c>
      <c r="B42" s="55" t="s">
        <v>254</v>
      </c>
      <c r="C42" s="56" t="s">
        <v>211</v>
      </c>
      <c r="D42" s="56" t="s">
        <v>211</v>
      </c>
      <c r="E42" s="56"/>
      <c r="F42" s="57"/>
      <c r="G42" s="56"/>
      <c r="H42" s="65"/>
      <c r="I42" s="59"/>
    </row>
    <row r="43" spans="1:9" s="31" customFormat="1" ht="14.45" customHeight="1" x14ac:dyDescent="0.15">
      <c r="A43" s="449"/>
      <c r="B43" s="55" t="s">
        <v>255</v>
      </c>
      <c r="C43" s="56" t="s">
        <v>211</v>
      </c>
      <c r="D43" s="56" t="s">
        <v>211</v>
      </c>
      <c r="E43" s="56" t="s">
        <v>211</v>
      </c>
      <c r="F43" s="56" t="s">
        <v>211</v>
      </c>
      <c r="G43" s="56" t="s">
        <v>211</v>
      </c>
      <c r="H43" s="71" t="s">
        <v>256</v>
      </c>
      <c r="I43" s="70" t="s">
        <v>233</v>
      </c>
    </row>
    <row r="44" spans="1:9" s="31" customFormat="1" ht="14.45" customHeight="1" x14ac:dyDescent="0.15">
      <c r="A44" s="449"/>
      <c r="B44" s="55" t="s">
        <v>257</v>
      </c>
      <c r="C44" s="56" t="s">
        <v>211</v>
      </c>
      <c r="D44" s="56" t="s">
        <v>211</v>
      </c>
      <c r="E44" s="56" t="s">
        <v>211</v>
      </c>
      <c r="F44" s="56" t="s">
        <v>211</v>
      </c>
      <c r="G44" s="56" t="s">
        <v>211</v>
      </c>
      <c r="H44" s="56" t="s">
        <v>211</v>
      </c>
      <c r="I44" s="59"/>
    </row>
    <row r="45" spans="1:9" s="31" customFormat="1" ht="14.45" customHeight="1" x14ac:dyDescent="0.15">
      <c r="A45" s="449" t="s">
        <v>258</v>
      </c>
      <c r="B45" s="55" t="s">
        <v>259</v>
      </c>
      <c r="C45" s="56" t="s">
        <v>211</v>
      </c>
      <c r="D45" s="56" t="s">
        <v>211</v>
      </c>
      <c r="E45" s="56" t="s">
        <v>211</v>
      </c>
      <c r="F45" s="56" t="s">
        <v>211</v>
      </c>
      <c r="G45" s="56" t="s">
        <v>211</v>
      </c>
      <c r="H45" s="56" t="s">
        <v>211</v>
      </c>
      <c r="I45" s="58" t="s">
        <v>211</v>
      </c>
    </row>
    <row r="46" spans="1:9" s="31" customFormat="1" ht="14.45" customHeight="1" x14ac:dyDescent="0.15">
      <c r="A46" s="449"/>
      <c r="B46" s="55" t="s">
        <v>260</v>
      </c>
      <c r="C46" s="56" t="s">
        <v>211</v>
      </c>
      <c r="D46" s="56" t="s">
        <v>211</v>
      </c>
      <c r="E46" s="56"/>
      <c r="F46" s="57"/>
      <c r="G46" s="56"/>
      <c r="H46" s="56" t="s">
        <v>211</v>
      </c>
      <c r="I46" s="70"/>
    </row>
    <row r="47" spans="1:9" s="31" customFormat="1" ht="14.45" customHeight="1" x14ac:dyDescent="0.15">
      <c r="A47" s="449"/>
      <c r="B47" s="55" t="s">
        <v>261</v>
      </c>
      <c r="C47" s="56" t="s">
        <v>211</v>
      </c>
      <c r="D47" s="56"/>
      <c r="E47" s="56"/>
      <c r="F47" s="57"/>
      <c r="G47" s="56"/>
      <c r="H47" s="65"/>
      <c r="I47" s="59"/>
    </row>
    <row r="48" spans="1:9" s="31" customFormat="1" ht="14.45" customHeight="1" x14ac:dyDescent="0.15">
      <c r="A48" s="463" t="s">
        <v>262</v>
      </c>
      <c r="B48" s="55" t="s">
        <v>263</v>
      </c>
      <c r="C48" s="56" t="s">
        <v>211</v>
      </c>
      <c r="D48" s="56" t="s">
        <v>211</v>
      </c>
      <c r="E48" s="56"/>
      <c r="F48" s="57"/>
      <c r="G48" s="56"/>
      <c r="H48" s="65"/>
      <c r="I48" s="59"/>
    </row>
    <row r="49" spans="1:9" s="31" customFormat="1" ht="14.45" customHeight="1" x14ac:dyDescent="0.15">
      <c r="A49" s="465"/>
      <c r="B49" s="55" t="s">
        <v>264</v>
      </c>
      <c r="C49" s="56" t="s">
        <v>211</v>
      </c>
      <c r="D49" s="56" t="s">
        <v>211</v>
      </c>
      <c r="E49" s="56"/>
      <c r="F49" s="57"/>
      <c r="G49" s="56"/>
      <c r="H49" s="65"/>
      <c r="I49" s="59"/>
    </row>
    <row r="50" spans="1:9" s="31" customFormat="1" ht="14.45" customHeight="1" x14ac:dyDescent="0.15">
      <c r="A50" s="463" t="s">
        <v>265</v>
      </c>
      <c r="B50" s="55" t="s">
        <v>266</v>
      </c>
      <c r="C50" s="56" t="s">
        <v>211</v>
      </c>
      <c r="D50" s="56" t="s">
        <v>211</v>
      </c>
      <c r="E50" s="56"/>
      <c r="F50" s="57"/>
      <c r="G50" s="56"/>
      <c r="H50" s="65"/>
      <c r="I50" s="59"/>
    </row>
    <row r="51" spans="1:9" s="31" customFormat="1" ht="14.45" customHeight="1" x14ac:dyDescent="0.15">
      <c r="A51" s="465"/>
      <c r="B51" s="55" t="s">
        <v>267</v>
      </c>
      <c r="C51" s="56" t="s">
        <v>211</v>
      </c>
      <c r="D51" s="56" t="s">
        <v>211</v>
      </c>
      <c r="E51" s="56"/>
      <c r="F51" s="57"/>
      <c r="G51" s="56"/>
      <c r="H51" s="65"/>
      <c r="I51" s="59"/>
    </row>
    <row r="52" spans="1:9" s="31" customFormat="1" ht="14.45" customHeight="1" x14ac:dyDescent="0.15">
      <c r="A52" s="463" t="s">
        <v>268</v>
      </c>
      <c r="B52" s="55" t="s">
        <v>269</v>
      </c>
      <c r="C52" s="56" t="s">
        <v>211</v>
      </c>
      <c r="D52" s="56" t="s">
        <v>211</v>
      </c>
      <c r="E52" s="56"/>
      <c r="F52" s="57"/>
      <c r="G52" s="56"/>
      <c r="H52" s="65"/>
      <c r="I52" s="59"/>
    </row>
    <row r="53" spans="1:9" s="31" customFormat="1" ht="14.45" customHeight="1" x14ac:dyDescent="0.15">
      <c r="A53" s="465"/>
      <c r="B53" s="55" t="s">
        <v>270</v>
      </c>
      <c r="C53" s="56" t="s">
        <v>211</v>
      </c>
      <c r="D53" s="56" t="s">
        <v>211</v>
      </c>
      <c r="E53" s="56"/>
      <c r="F53" s="57"/>
      <c r="G53" s="56"/>
      <c r="H53" s="65"/>
      <c r="I53" s="59"/>
    </row>
    <row r="54" spans="1:9" s="31" customFormat="1" ht="14.45" customHeight="1" x14ac:dyDescent="0.15">
      <c r="A54" s="449" t="s">
        <v>271</v>
      </c>
      <c r="B54" s="55" t="s">
        <v>272</v>
      </c>
      <c r="C54" s="56" t="s">
        <v>211</v>
      </c>
      <c r="D54" s="56" t="s">
        <v>211</v>
      </c>
      <c r="E54" s="56" t="s">
        <v>211</v>
      </c>
      <c r="F54" s="56" t="s">
        <v>211</v>
      </c>
      <c r="G54" s="56" t="s">
        <v>211</v>
      </c>
      <c r="H54" s="56" t="s">
        <v>211</v>
      </c>
      <c r="I54" s="59"/>
    </row>
    <row r="55" spans="1:9" s="31" customFormat="1" ht="14.45" customHeight="1" x14ac:dyDescent="0.15">
      <c r="A55" s="449"/>
      <c r="B55" s="55" t="s">
        <v>273</v>
      </c>
      <c r="C55" s="56" t="s">
        <v>211</v>
      </c>
      <c r="D55" s="56" t="s">
        <v>211</v>
      </c>
      <c r="E55" s="56" t="s">
        <v>211</v>
      </c>
      <c r="F55" s="56" t="s">
        <v>211</v>
      </c>
      <c r="G55" s="56"/>
      <c r="H55" s="65"/>
      <c r="I55" s="59"/>
    </row>
    <row r="56" spans="1:9" s="31" customFormat="1" ht="14.45" customHeight="1" x14ac:dyDescent="0.15">
      <c r="A56" s="463" t="s">
        <v>274</v>
      </c>
      <c r="B56" s="55" t="s">
        <v>446</v>
      </c>
      <c r="C56" s="56" t="s">
        <v>211</v>
      </c>
      <c r="D56" s="56" t="s">
        <v>211</v>
      </c>
      <c r="E56" s="56"/>
      <c r="F56" s="57" t="s">
        <v>211</v>
      </c>
      <c r="G56" s="56"/>
      <c r="H56" s="65"/>
      <c r="I56" s="70" t="s">
        <v>233</v>
      </c>
    </row>
    <row r="57" spans="1:9" s="31" customFormat="1" ht="14.45" customHeight="1" x14ac:dyDescent="0.15">
      <c r="A57" s="464"/>
      <c r="B57" s="55" t="s">
        <v>445</v>
      </c>
      <c r="C57" s="56"/>
      <c r="D57" s="56"/>
      <c r="E57" s="56"/>
      <c r="F57" s="57"/>
      <c r="G57" s="56"/>
      <c r="H57" s="65"/>
      <c r="I57" s="70"/>
    </row>
    <row r="58" spans="1:9" s="31" customFormat="1" ht="14.45" customHeight="1" x14ac:dyDescent="0.15">
      <c r="A58" s="464"/>
      <c r="B58" s="55" t="s">
        <v>275</v>
      </c>
      <c r="C58" s="56" t="s">
        <v>211</v>
      </c>
      <c r="D58" s="56" t="s">
        <v>211</v>
      </c>
      <c r="E58" s="56" t="s">
        <v>211</v>
      </c>
      <c r="F58" s="56" t="s">
        <v>211</v>
      </c>
      <c r="G58" s="56" t="s">
        <v>211</v>
      </c>
      <c r="H58" s="56" t="s">
        <v>211</v>
      </c>
      <c r="I58" s="70" t="s">
        <v>233</v>
      </c>
    </row>
    <row r="59" spans="1:9" s="31" customFormat="1" ht="14.45" customHeight="1" x14ac:dyDescent="0.15">
      <c r="A59" s="464"/>
      <c r="B59" s="72" t="s">
        <v>276</v>
      </c>
      <c r="C59" s="56" t="s">
        <v>211</v>
      </c>
      <c r="D59" s="56"/>
      <c r="E59" s="56"/>
      <c r="F59" s="57"/>
      <c r="G59" s="56"/>
      <c r="H59" s="56"/>
      <c r="I59" s="70"/>
    </row>
    <row r="60" spans="1:9" s="31" customFormat="1" ht="14.45" customHeight="1" x14ac:dyDescent="0.15">
      <c r="A60" s="464"/>
      <c r="B60" s="72" t="s">
        <v>277</v>
      </c>
      <c r="C60" s="56" t="s">
        <v>211</v>
      </c>
      <c r="D60" s="56"/>
      <c r="E60" s="56"/>
      <c r="F60" s="57"/>
      <c r="G60" s="56"/>
      <c r="H60" s="65"/>
      <c r="I60" s="59"/>
    </row>
    <row r="61" spans="1:9" s="31" customFormat="1" ht="14.45" customHeight="1" x14ac:dyDescent="0.15">
      <c r="A61" s="464"/>
      <c r="B61" s="55" t="s">
        <v>451</v>
      </c>
      <c r="C61" s="56" t="s">
        <v>211</v>
      </c>
      <c r="D61" s="56"/>
      <c r="E61" s="56"/>
      <c r="F61" s="57" t="s">
        <v>211</v>
      </c>
      <c r="G61" s="56"/>
      <c r="H61" s="65"/>
      <c r="I61" s="59"/>
    </row>
    <row r="62" spans="1:9" s="31" customFormat="1" ht="14.45" customHeight="1" x14ac:dyDescent="0.15">
      <c r="A62" s="464"/>
      <c r="B62" s="55" t="s">
        <v>278</v>
      </c>
      <c r="C62" s="56" t="s">
        <v>211</v>
      </c>
      <c r="D62" s="56" t="s">
        <v>211</v>
      </c>
      <c r="E62" s="56"/>
      <c r="F62" s="57" t="s">
        <v>211</v>
      </c>
      <c r="G62" s="56"/>
      <c r="H62" s="65"/>
      <c r="I62" s="59"/>
    </row>
    <row r="63" spans="1:9" s="31" customFormat="1" ht="14.45" customHeight="1" x14ac:dyDescent="0.15">
      <c r="A63" s="464"/>
      <c r="B63" s="55" t="s">
        <v>279</v>
      </c>
      <c r="C63" s="56" t="s">
        <v>211</v>
      </c>
      <c r="D63" s="56" t="s">
        <v>211</v>
      </c>
      <c r="E63" s="56"/>
      <c r="F63" s="57"/>
      <c r="G63" s="56"/>
      <c r="H63" s="65"/>
      <c r="I63" s="59"/>
    </row>
    <row r="64" spans="1:9" s="31" customFormat="1" ht="14.45" customHeight="1" x14ac:dyDescent="0.15">
      <c r="A64" s="468"/>
      <c r="B64" s="73" t="s">
        <v>280</v>
      </c>
      <c r="C64" s="74"/>
      <c r="D64" s="74"/>
      <c r="E64" s="74"/>
      <c r="F64" s="75"/>
      <c r="G64" s="74"/>
      <c r="H64" s="76"/>
      <c r="I64" s="77"/>
    </row>
    <row r="65" spans="2:4" s="31" customFormat="1" ht="14.45" customHeight="1" x14ac:dyDescent="0.15"/>
    <row r="66" spans="2:4" s="31" customFormat="1" ht="24.75" customHeight="1" x14ac:dyDescent="0.15">
      <c r="B66" s="79" t="s">
        <v>281</v>
      </c>
      <c r="C66" s="80"/>
      <c r="D66" s="80"/>
    </row>
    <row r="67" spans="2:4" ht="13.5" customHeight="1" x14ac:dyDescent="0.15">
      <c r="B67" s="47"/>
    </row>
    <row r="68" spans="2:4" ht="13.5" customHeight="1" x14ac:dyDescent="0.15"/>
    <row r="69" spans="2:4" ht="13.5" customHeight="1" x14ac:dyDescent="0.15"/>
    <row r="70" spans="2:4" ht="13.5" customHeight="1" x14ac:dyDescent="0.15"/>
    <row r="71" spans="2:4" ht="13.5" customHeight="1" x14ac:dyDescent="0.15"/>
    <row r="72" spans="2:4" ht="13.5" customHeight="1" x14ac:dyDescent="0.15"/>
    <row r="73" spans="2:4" ht="13.5" customHeight="1" x14ac:dyDescent="0.15"/>
    <row r="74" spans="2:4" ht="13.5" customHeight="1" x14ac:dyDescent="0.15"/>
    <row r="75" spans="2:4" ht="13.5" customHeight="1" x14ac:dyDescent="0.15"/>
    <row r="76" spans="2:4" ht="13.5" customHeight="1" x14ac:dyDescent="0.15"/>
    <row r="77" spans="2:4" ht="13.5" customHeight="1" x14ac:dyDescent="0.15"/>
    <row r="78" spans="2:4" ht="13.5" customHeight="1" x14ac:dyDescent="0.15"/>
    <row r="79" spans="2:4" ht="13.5" customHeight="1" x14ac:dyDescent="0.15"/>
    <row r="80" spans="2:4"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sheetData>
  <mergeCells count="18">
    <mergeCell ref="A48:A49"/>
    <mergeCell ref="A50:A51"/>
    <mergeCell ref="A52:A53"/>
    <mergeCell ref="A54:A55"/>
    <mergeCell ref="A56:A64"/>
    <mergeCell ref="A45:A47"/>
    <mergeCell ref="A1:I2"/>
    <mergeCell ref="A3:B4"/>
    <mergeCell ref="C3:C4"/>
    <mergeCell ref="D3:D4"/>
    <mergeCell ref="H3:H4"/>
    <mergeCell ref="I3:I4"/>
    <mergeCell ref="A5:A12"/>
    <mergeCell ref="A15:A19"/>
    <mergeCell ref="A21:A27"/>
    <mergeCell ref="A28:A41"/>
    <mergeCell ref="A42:A44"/>
    <mergeCell ref="E3:G3"/>
  </mergeCells>
  <phoneticPr fontId="1"/>
  <printOptions horizontalCentered="1" verticalCentered="1"/>
  <pageMargins left="0.51181102362204722" right="0.39370078740157483" top="0.15748031496062992" bottom="0" header="0.39370078740157483" footer="0.31496062992125984"/>
  <pageSetup paperSize="9" scale="90" orientation="portrait" horizontalDpi="4294967293" verticalDpi="300" r:id="rId1"/>
  <headerFooter alignWithMargins="0">
    <oddFooter>&amp;R特定医療法人　新生病院</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G110"/>
  <sheetViews>
    <sheetView view="pageBreakPreview" zoomScale="77" zoomScaleNormal="59" zoomScaleSheetLayoutView="77" workbookViewId="0">
      <pane xSplit="14" topLeftCell="AG1" activePane="topRight" state="frozen"/>
      <selection activeCell="F8" sqref="F8"/>
      <selection pane="topRight" activeCell="J18" sqref="J18"/>
    </sheetView>
  </sheetViews>
  <sheetFormatPr defaultColWidth="9" defaultRowHeight="13.5" x14ac:dyDescent="0.15"/>
  <cols>
    <col min="1" max="1" width="9.5" style="11" bestFit="1" customWidth="1"/>
    <col min="2" max="2" width="10.625" style="12" bestFit="1" customWidth="1"/>
    <col min="3" max="3" width="12" style="11" bestFit="1" customWidth="1"/>
    <col min="4" max="4" width="17.125" style="13" bestFit="1" customWidth="1"/>
    <col min="5" max="5" width="9.75" style="27" bestFit="1" customWidth="1"/>
    <col min="6" max="6" width="9.625" style="12" bestFit="1" customWidth="1"/>
    <col min="7" max="7" width="9.5" style="12" bestFit="1" customWidth="1"/>
    <col min="8" max="8" width="15" style="12" bestFit="1" customWidth="1"/>
    <col min="9" max="9" width="13.125" style="12" bestFit="1" customWidth="1"/>
    <col min="10" max="10" width="5.5" style="12" bestFit="1" customWidth="1"/>
    <col min="11" max="11" width="10.75" style="12" bestFit="1" customWidth="1"/>
    <col min="12" max="12" width="11.75" style="12" bestFit="1" customWidth="1"/>
    <col min="13" max="14" width="18.5" style="12" bestFit="1" customWidth="1"/>
    <col min="15" max="15" width="9.625" style="12" bestFit="1" customWidth="1"/>
    <col min="16" max="16" width="8.75" style="12" bestFit="1" customWidth="1"/>
    <col min="17" max="17" width="8.375" style="12" bestFit="1" customWidth="1"/>
    <col min="18" max="18" width="11" style="12" bestFit="1" customWidth="1"/>
    <col min="19" max="19" width="9.5" style="12" bestFit="1" customWidth="1"/>
    <col min="20" max="21" width="10" style="12" bestFit="1" customWidth="1"/>
    <col min="22" max="22" width="15" style="12" bestFit="1" customWidth="1"/>
    <col min="23" max="23" width="12.625" style="12" bestFit="1" customWidth="1"/>
    <col min="24" max="26" width="11.875" style="12" bestFit="1" customWidth="1"/>
    <col min="27" max="27" width="9.5" style="12" bestFit="1" customWidth="1"/>
    <col min="28" max="29" width="6.875" style="12" bestFit="1" customWidth="1"/>
    <col min="30" max="30" width="11.75" style="12" bestFit="1" customWidth="1"/>
    <col min="31" max="31" width="7.875" style="12" bestFit="1" customWidth="1"/>
    <col min="32" max="32" width="18.375" style="12" bestFit="1" customWidth="1"/>
    <col min="33" max="33" width="9.5" style="11" bestFit="1" customWidth="1"/>
    <col min="34" max="16384" width="9" style="12"/>
  </cols>
  <sheetData>
    <row r="1" spans="1:33" ht="34.5" customHeight="1" x14ac:dyDescent="0.15">
      <c r="A1" s="11" t="s">
        <v>26</v>
      </c>
      <c r="B1" s="12" t="s">
        <v>15</v>
      </c>
      <c r="C1" s="11" t="s">
        <v>27</v>
      </c>
      <c r="D1" s="23" t="s">
        <v>16</v>
      </c>
      <c r="E1" s="27" t="s">
        <v>28</v>
      </c>
      <c r="F1" s="12" t="s">
        <v>120</v>
      </c>
      <c r="G1" s="12" t="s">
        <v>17</v>
      </c>
      <c r="H1" s="12" t="s">
        <v>3</v>
      </c>
      <c r="I1" s="12" t="s">
        <v>29</v>
      </c>
      <c r="J1" s="12" t="s">
        <v>5</v>
      </c>
      <c r="K1" s="12" t="s">
        <v>6</v>
      </c>
      <c r="L1" s="12" t="s">
        <v>119</v>
      </c>
      <c r="M1" s="12" t="s">
        <v>10</v>
      </c>
      <c r="N1" s="12" t="s">
        <v>11</v>
      </c>
      <c r="O1" s="12" t="s">
        <v>18</v>
      </c>
      <c r="P1" s="12" t="s">
        <v>30</v>
      </c>
      <c r="Q1" s="12" t="s">
        <v>31</v>
      </c>
      <c r="R1" s="12" t="s">
        <v>32</v>
      </c>
      <c r="S1" s="12" t="s">
        <v>33</v>
      </c>
      <c r="T1" s="12" t="s">
        <v>25</v>
      </c>
      <c r="U1" s="12" t="s">
        <v>25</v>
      </c>
      <c r="V1" s="12" t="s">
        <v>19</v>
      </c>
      <c r="W1" s="12" t="s">
        <v>20</v>
      </c>
      <c r="X1" s="12" t="s">
        <v>21</v>
      </c>
      <c r="Y1" s="12" t="s">
        <v>22</v>
      </c>
      <c r="Z1" s="12" t="s">
        <v>23</v>
      </c>
      <c r="AA1" s="12" t="s">
        <v>112</v>
      </c>
      <c r="AB1" s="12" t="s">
        <v>113</v>
      </c>
      <c r="AC1" s="12" t="s">
        <v>114</v>
      </c>
      <c r="AD1" s="12" t="s">
        <v>115</v>
      </c>
      <c r="AE1" s="12" t="s">
        <v>116</v>
      </c>
      <c r="AF1" s="12" t="s">
        <v>24</v>
      </c>
      <c r="AG1" s="11" t="s">
        <v>57</v>
      </c>
    </row>
    <row r="2" spans="1:33" ht="20.100000000000001" customHeight="1" x14ac:dyDescent="0.15">
      <c r="C2" s="21"/>
      <c r="D2" s="22"/>
      <c r="E2" s="28"/>
      <c r="H2" s="17"/>
      <c r="I2" s="17"/>
      <c r="J2" s="18"/>
      <c r="K2" s="19"/>
      <c r="L2" s="11"/>
      <c r="M2" s="11"/>
    </row>
    <row r="3" spans="1:33" ht="20.100000000000001" customHeight="1" x14ac:dyDescent="0.15">
      <c r="C3" s="21"/>
      <c r="D3" s="22"/>
      <c r="E3" s="28"/>
      <c r="H3" s="17"/>
      <c r="I3" s="17"/>
      <c r="J3" s="18"/>
      <c r="K3" s="19"/>
      <c r="L3" s="11"/>
      <c r="M3" s="11"/>
    </row>
    <row r="4" spans="1:33" ht="20.100000000000001" customHeight="1" x14ac:dyDescent="0.15">
      <c r="C4" s="21"/>
      <c r="D4" s="22"/>
      <c r="E4" s="28"/>
      <c r="H4" s="17"/>
      <c r="I4" s="17"/>
      <c r="J4" s="18"/>
      <c r="K4" s="19"/>
      <c r="L4" s="11"/>
      <c r="M4" s="11"/>
    </row>
    <row r="5" spans="1:33" ht="20.100000000000001" customHeight="1" x14ac:dyDescent="0.15">
      <c r="C5" s="21"/>
      <c r="D5" s="22"/>
      <c r="E5" s="28"/>
      <c r="H5" s="17"/>
      <c r="I5" s="17"/>
      <c r="J5" s="18"/>
      <c r="K5" s="19"/>
      <c r="L5" s="11"/>
      <c r="M5" s="11"/>
    </row>
    <row r="6" spans="1:33" ht="20.100000000000001" customHeight="1" x14ac:dyDescent="0.15">
      <c r="C6" s="21"/>
      <c r="D6" s="22"/>
      <c r="E6" s="28"/>
      <c r="H6" s="17"/>
      <c r="I6" s="17"/>
      <c r="J6" s="18"/>
      <c r="K6" s="19"/>
      <c r="L6" s="11"/>
      <c r="M6" s="11"/>
    </row>
    <row r="7" spans="1:33" ht="20.100000000000001" customHeight="1" x14ac:dyDescent="0.15">
      <c r="C7" s="21"/>
      <c r="D7" s="22"/>
      <c r="E7" s="28"/>
      <c r="H7" s="17"/>
      <c r="I7" s="17"/>
      <c r="J7" s="18"/>
      <c r="K7" s="19"/>
      <c r="L7" s="11"/>
      <c r="M7" s="11"/>
    </row>
    <row r="8" spans="1:33" ht="20.100000000000001" customHeight="1" x14ac:dyDescent="0.15">
      <c r="C8" s="21"/>
      <c r="D8" s="22"/>
      <c r="E8" s="28"/>
      <c r="H8" s="17"/>
      <c r="I8" s="17"/>
      <c r="J8" s="18"/>
      <c r="K8" s="19"/>
      <c r="L8" s="11"/>
      <c r="M8" s="11"/>
    </row>
    <row r="9" spans="1:33" ht="20.100000000000001" customHeight="1" x14ac:dyDescent="0.15">
      <c r="C9" s="21"/>
      <c r="D9" s="22"/>
      <c r="E9" s="28"/>
      <c r="H9" s="17"/>
      <c r="I9" s="17"/>
      <c r="J9" s="18"/>
      <c r="K9" s="19"/>
      <c r="L9" s="11"/>
      <c r="M9" s="11"/>
    </row>
    <row r="10" spans="1:33" ht="20.100000000000001" customHeight="1" x14ac:dyDescent="0.15">
      <c r="C10" s="21"/>
      <c r="D10" s="22"/>
      <c r="E10" s="28"/>
      <c r="H10" s="17"/>
      <c r="I10" s="17"/>
      <c r="J10" s="18"/>
      <c r="K10" s="19"/>
      <c r="L10" s="11"/>
      <c r="M10" s="11"/>
    </row>
    <row r="11" spans="1:33" ht="20.100000000000001" customHeight="1" x14ac:dyDescent="0.15">
      <c r="C11" s="21"/>
      <c r="D11" s="22"/>
      <c r="E11" s="28"/>
      <c r="H11" s="17"/>
      <c r="I11" s="17"/>
      <c r="J11" s="18"/>
      <c r="K11" s="19"/>
      <c r="L11" s="11"/>
      <c r="M11" s="11"/>
    </row>
    <row r="12" spans="1:33" ht="20.100000000000001" customHeight="1" x14ac:dyDescent="0.15">
      <c r="C12" s="21"/>
      <c r="D12" s="22"/>
      <c r="E12" s="28"/>
      <c r="H12" s="17"/>
      <c r="I12" s="17"/>
      <c r="J12" s="18"/>
      <c r="K12" s="19"/>
      <c r="L12" s="11"/>
    </row>
    <row r="13" spans="1:33" ht="20.100000000000001" customHeight="1" x14ac:dyDescent="0.15">
      <c r="C13" s="21"/>
      <c r="D13" s="22"/>
      <c r="E13" s="28"/>
      <c r="H13" s="17"/>
      <c r="I13" s="17"/>
      <c r="J13" s="18"/>
      <c r="K13" s="19"/>
      <c r="L13" s="11"/>
    </row>
    <row r="14" spans="1:33" ht="20.100000000000001" customHeight="1" x14ac:dyDescent="0.15">
      <c r="C14" s="21"/>
      <c r="D14" s="22"/>
      <c r="E14" s="28"/>
      <c r="H14" s="17"/>
      <c r="I14" s="17"/>
      <c r="J14" s="18"/>
      <c r="K14" s="19"/>
      <c r="L14" s="11"/>
    </row>
    <row r="15" spans="1:33" ht="20.100000000000001" customHeight="1" x14ac:dyDescent="0.15">
      <c r="C15" s="21"/>
      <c r="D15" s="22"/>
      <c r="E15" s="28"/>
      <c r="H15" s="17"/>
      <c r="I15" s="17"/>
      <c r="J15" s="18"/>
      <c r="K15" s="19"/>
      <c r="L15" s="11"/>
    </row>
    <row r="16" spans="1:33" ht="20.100000000000001" customHeight="1" x14ac:dyDescent="0.15">
      <c r="C16" s="21"/>
      <c r="D16" s="22"/>
      <c r="E16" s="28"/>
      <c r="H16" s="17"/>
      <c r="I16" s="17"/>
      <c r="J16" s="18"/>
      <c r="K16" s="19"/>
      <c r="L16" s="11"/>
    </row>
    <row r="17" spans="3:12" ht="20.100000000000001" customHeight="1" x14ac:dyDescent="0.15">
      <c r="C17" s="21"/>
      <c r="D17" s="22"/>
      <c r="E17" s="28"/>
      <c r="H17" s="17"/>
      <c r="I17" s="17"/>
      <c r="J17" s="18"/>
      <c r="K17" s="19"/>
      <c r="L17" s="11"/>
    </row>
    <row r="18" spans="3:12" ht="20.100000000000001" customHeight="1" x14ac:dyDescent="0.15">
      <c r="C18" s="21"/>
      <c r="D18" s="22"/>
      <c r="E18" s="28"/>
      <c r="H18" s="17"/>
      <c r="I18" s="17"/>
      <c r="J18" s="18"/>
      <c r="K18" s="19"/>
      <c r="L18" s="11"/>
    </row>
    <row r="19" spans="3:12" ht="20.100000000000001" customHeight="1" x14ac:dyDescent="0.15">
      <c r="C19" s="21"/>
      <c r="D19" s="22"/>
      <c r="E19" s="28"/>
      <c r="H19" s="17"/>
      <c r="I19" s="17"/>
      <c r="J19" s="18"/>
      <c r="K19" s="19"/>
      <c r="L19" s="11"/>
    </row>
    <row r="20" spans="3:12" ht="20.100000000000001" customHeight="1" x14ac:dyDescent="0.15">
      <c r="C20" s="21"/>
      <c r="D20" s="22"/>
      <c r="E20" s="28"/>
      <c r="H20" s="17"/>
      <c r="I20" s="17"/>
      <c r="J20" s="18"/>
      <c r="K20" s="19"/>
      <c r="L20" s="11"/>
    </row>
    <row r="21" spans="3:12" ht="20.100000000000001" customHeight="1" x14ac:dyDescent="0.15">
      <c r="C21" s="21"/>
      <c r="D21" s="22"/>
      <c r="E21" s="28"/>
      <c r="H21" s="17"/>
      <c r="I21" s="17"/>
      <c r="J21" s="18"/>
      <c r="K21" s="19"/>
      <c r="L21" s="11"/>
    </row>
    <row r="22" spans="3:12" ht="20.100000000000001" customHeight="1" x14ac:dyDescent="0.15">
      <c r="C22" s="21"/>
      <c r="D22" s="22"/>
      <c r="E22" s="28"/>
      <c r="H22" s="17"/>
      <c r="I22" s="17"/>
      <c r="J22" s="18"/>
      <c r="K22" s="19"/>
      <c r="L22" s="11"/>
    </row>
    <row r="23" spans="3:12" ht="20.100000000000001" customHeight="1" x14ac:dyDescent="0.15">
      <c r="C23" s="21"/>
      <c r="D23" s="22"/>
      <c r="E23" s="28"/>
      <c r="H23" s="17"/>
      <c r="I23" s="17"/>
      <c r="J23" s="18"/>
      <c r="K23" s="19"/>
      <c r="L23" s="11"/>
    </row>
    <row r="24" spans="3:12" ht="20.100000000000001" customHeight="1" x14ac:dyDescent="0.15">
      <c r="C24" s="21"/>
      <c r="D24" s="22"/>
      <c r="E24" s="28"/>
      <c r="H24" s="17"/>
      <c r="I24" s="17"/>
      <c r="J24" s="18"/>
      <c r="K24" s="19"/>
      <c r="L24" s="11"/>
    </row>
    <row r="25" spans="3:12" ht="20.100000000000001" customHeight="1" x14ac:dyDescent="0.15">
      <c r="C25" s="21"/>
      <c r="D25" s="22"/>
      <c r="E25" s="28"/>
      <c r="H25" s="17"/>
      <c r="I25" s="17"/>
      <c r="J25" s="18"/>
      <c r="K25" s="19"/>
      <c r="L25" s="11"/>
    </row>
    <row r="26" spans="3:12" ht="20.100000000000001" customHeight="1" x14ac:dyDescent="0.15">
      <c r="C26" s="21"/>
      <c r="D26" s="22"/>
      <c r="E26" s="28"/>
      <c r="H26" s="17"/>
      <c r="I26" s="17"/>
      <c r="J26" s="18"/>
      <c r="K26" s="19"/>
      <c r="L26" s="11"/>
    </row>
    <row r="27" spans="3:12" ht="20.100000000000001" customHeight="1" x14ac:dyDescent="0.15">
      <c r="C27" s="21"/>
      <c r="D27" s="22"/>
      <c r="E27" s="28"/>
      <c r="H27" s="17"/>
      <c r="I27" s="17"/>
      <c r="J27" s="18"/>
      <c r="K27" s="19"/>
      <c r="L27" s="11"/>
    </row>
    <row r="28" spans="3:12" ht="20.100000000000001" customHeight="1" x14ac:dyDescent="0.15">
      <c r="C28" s="21"/>
      <c r="D28" s="22"/>
      <c r="E28" s="28"/>
      <c r="H28" s="17"/>
      <c r="I28" s="17"/>
      <c r="J28" s="18"/>
      <c r="K28" s="19"/>
      <c r="L28" s="11"/>
    </row>
    <row r="29" spans="3:12" ht="20.100000000000001" customHeight="1" x14ac:dyDescent="0.15">
      <c r="C29" s="21"/>
      <c r="D29" s="22"/>
      <c r="E29" s="28"/>
      <c r="H29" s="17"/>
      <c r="I29" s="17"/>
      <c r="J29" s="18"/>
      <c r="K29" s="19"/>
      <c r="L29" s="11"/>
    </row>
    <row r="30" spans="3:12" ht="20.100000000000001" customHeight="1" x14ac:dyDescent="0.15">
      <c r="C30" s="21"/>
      <c r="D30" s="22"/>
      <c r="E30" s="28"/>
      <c r="H30" s="17"/>
      <c r="I30" s="17"/>
      <c r="J30" s="18"/>
      <c r="K30" s="19"/>
      <c r="L30" s="11"/>
    </row>
    <row r="31" spans="3:12" ht="20.100000000000001" customHeight="1" x14ac:dyDescent="0.15">
      <c r="C31" s="21"/>
      <c r="D31" s="22"/>
      <c r="E31" s="28"/>
      <c r="H31" s="17"/>
      <c r="I31" s="17"/>
      <c r="J31" s="18"/>
      <c r="K31" s="19"/>
      <c r="L31" s="11"/>
    </row>
    <row r="32" spans="3:12" ht="20.100000000000001" customHeight="1" x14ac:dyDescent="0.15">
      <c r="C32" s="21"/>
      <c r="D32" s="22"/>
      <c r="E32" s="28"/>
      <c r="H32" s="17"/>
      <c r="I32" s="17"/>
      <c r="J32" s="18"/>
      <c r="K32" s="19"/>
      <c r="L32" s="11"/>
    </row>
    <row r="33" spans="3:12" ht="20.100000000000001" customHeight="1" x14ac:dyDescent="0.15">
      <c r="C33" s="21"/>
      <c r="D33" s="22"/>
      <c r="E33" s="28"/>
      <c r="H33" s="17"/>
      <c r="I33" s="17"/>
      <c r="J33" s="18"/>
      <c r="K33" s="19"/>
      <c r="L33" s="11"/>
    </row>
    <row r="34" spans="3:12" ht="20.100000000000001" customHeight="1" x14ac:dyDescent="0.15">
      <c r="C34" s="21"/>
      <c r="D34" s="22"/>
      <c r="E34" s="28"/>
      <c r="H34" s="17"/>
      <c r="I34" s="17"/>
      <c r="J34" s="18"/>
      <c r="K34" s="19"/>
      <c r="L34" s="11"/>
    </row>
    <row r="35" spans="3:12" ht="20.100000000000001" customHeight="1" x14ac:dyDescent="0.15">
      <c r="C35" s="21"/>
      <c r="D35" s="22"/>
      <c r="E35" s="28"/>
      <c r="H35" s="17"/>
      <c r="I35" s="17"/>
      <c r="J35" s="18"/>
      <c r="K35" s="19"/>
      <c r="L35" s="11"/>
    </row>
    <row r="36" spans="3:12" ht="20.100000000000001" customHeight="1" x14ac:dyDescent="0.15">
      <c r="C36" s="21"/>
      <c r="D36" s="22"/>
      <c r="E36" s="28"/>
      <c r="H36" s="17"/>
      <c r="I36" s="17"/>
      <c r="J36" s="18"/>
      <c r="K36" s="19"/>
      <c r="L36" s="11"/>
    </row>
    <row r="37" spans="3:12" ht="20.100000000000001" customHeight="1" x14ac:dyDescent="0.15">
      <c r="C37" s="21"/>
      <c r="D37" s="22"/>
      <c r="E37" s="28"/>
      <c r="H37" s="17"/>
      <c r="I37" s="17"/>
      <c r="J37" s="18"/>
      <c r="K37" s="19"/>
      <c r="L37" s="11"/>
    </row>
    <row r="38" spans="3:12" ht="20.100000000000001" customHeight="1" x14ac:dyDescent="0.15">
      <c r="C38" s="21"/>
      <c r="D38" s="22"/>
      <c r="E38" s="28"/>
      <c r="H38" s="17"/>
      <c r="I38" s="17"/>
      <c r="J38" s="18"/>
      <c r="K38" s="19"/>
      <c r="L38" s="11"/>
    </row>
    <row r="39" spans="3:12" ht="20.100000000000001" customHeight="1" x14ac:dyDescent="0.15">
      <c r="C39" s="21"/>
      <c r="D39" s="22"/>
      <c r="E39" s="28"/>
      <c r="H39" s="17"/>
      <c r="I39" s="17"/>
      <c r="J39" s="18"/>
      <c r="K39" s="19"/>
      <c r="L39" s="11"/>
    </row>
    <row r="40" spans="3:12" ht="20.100000000000001" customHeight="1" x14ac:dyDescent="0.15">
      <c r="C40" s="21"/>
      <c r="D40" s="22"/>
      <c r="E40" s="28"/>
      <c r="H40" s="17"/>
      <c r="I40" s="17"/>
      <c r="J40" s="18"/>
      <c r="K40" s="19"/>
      <c r="L40" s="11"/>
    </row>
    <row r="41" spans="3:12" ht="20.100000000000001" customHeight="1" x14ac:dyDescent="0.15">
      <c r="C41" s="21"/>
      <c r="D41" s="22"/>
      <c r="E41" s="28"/>
      <c r="H41" s="17"/>
      <c r="I41" s="17"/>
      <c r="J41" s="18"/>
      <c r="K41" s="19"/>
      <c r="L41" s="11"/>
    </row>
    <row r="42" spans="3:12" ht="20.100000000000001" customHeight="1" x14ac:dyDescent="0.15">
      <c r="C42" s="21"/>
      <c r="D42" s="22"/>
      <c r="E42" s="28"/>
      <c r="H42" s="17"/>
      <c r="I42" s="17"/>
      <c r="J42" s="18"/>
      <c r="K42" s="19"/>
      <c r="L42" s="11"/>
    </row>
    <row r="43" spans="3:12" x14ac:dyDescent="0.15">
      <c r="C43" s="24"/>
      <c r="E43" s="29"/>
      <c r="H43" s="17"/>
      <c r="I43" s="17"/>
      <c r="J43" s="18"/>
      <c r="K43" s="19"/>
    </row>
    <row r="44" spans="3:12" x14ac:dyDescent="0.15">
      <c r="C44" s="24"/>
      <c r="E44" s="29"/>
      <c r="H44" s="17"/>
      <c r="I44" s="17"/>
      <c r="J44" s="18"/>
      <c r="K44" s="19"/>
    </row>
    <row r="45" spans="3:12" x14ac:dyDescent="0.15">
      <c r="C45" s="24"/>
      <c r="E45" s="29"/>
      <c r="H45" s="17"/>
      <c r="I45" s="17"/>
      <c r="J45" s="18"/>
      <c r="K45" s="19"/>
    </row>
    <row r="46" spans="3:12" x14ac:dyDescent="0.15">
      <c r="C46" s="24"/>
      <c r="E46" s="29"/>
      <c r="H46" s="17"/>
      <c r="I46" s="17"/>
      <c r="J46" s="18"/>
      <c r="K46" s="19"/>
    </row>
    <row r="47" spans="3:12" x14ac:dyDescent="0.15">
      <c r="C47" s="24"/>
      <c r="E47" s="29"/>
      <c r="H47" s="17"/>
      <c r="I47" s="17"/>
      <c r="J47" s="18"/>
      <c r="K47" s="19"/>
    </row>
    <row r="48" spans="3:12" x14ac:dyDescent="0.15">
      <c r="C48" s="24"/>
      <c r="E48" s="29"/>
      <c r="H48" s="17"/>
      <c r="I48" s="17"/>
      <c r="J48" s="18"/>
      <c r="K48" s="19"/>
    </row>
    <row r="49" spans="3:11" x14ac:dyDescent="0.15">
      <c r="C49" s="24"/>
      <c r="E49" s="29"/>
      <c r="H49" s="17"/>
      <c r="I49" s="17"/>
      <c r="J49" s="18"/>
      <c r="K49" s="19"/>
    </row>
    <row r="50" spans="3:11" x14ac:dyDescent="0.15">
      <c r="C50" s="24"/>
      <c r="E50" s="29"/>
      <c r="H50" s="17"/>
      <c r="I50" s="17"/>
      <c r="J50" s="18"/>
      <c r="K50" s="19"/>
    </row>
    <row r="51" spans="3:11" x14ac:dyDescent="0.15">
      <c r="C51" s="24"/>
      <c r="E51" s="29"/>
      <c r="H51" s="17"/>
      <c r="I51" s="17"/>
      <c r="J51" s="18"/>
      <c r="K51" s="19"/>
    </row>
    <row r="52" spans="3:11" x14ac:dyDescent="0.15">
      <c r="C52" s="24"/>
      <c r="E52" s="29"/>
      <c r="H52" s="17"/>
      <c r="I52" s="17"/>
      <c r="J52" s="18"/>
      <c r="K52" s="19"/>
    </row>
    <row r="53" spans="3:11" x14ac:dyDescent="0.15">
      <c r="C53" s="24"/>
      <c r="E53" s="29"/>
      <c r="H53" s="17"/>
      <c r="I53" s="17"/>
      <c r="J53" s="18"/>
      <c r="K53" s="19"/>
    </row>
    <row r="54" spans="3:11" x14ac:dyDescent="0.15">
      <c r="C54" s="24"/>
      <c r="E54" s="29"/>
      <c r="H54" s="17"/>
      <c r="I54" s="17"/>
      <c r="J54" s="18"/>
      <c r="K54" s="19"/>
    </row>
    <row r="55" spans="3:11" x14ac:dyDescent="0.15">
      <c r="C55" s="24"/>
      <c r="E55" s="29"/>
      <c r="H55" s="17"/>
      <c r="I55" s="17"/>
      <c r="J55" s="18"/>
      <c r="K55" s="19"/>
    </row>
    <row r="56" spans="3:11" x14ac:dyDescent="0.15">
      <c r="C56" s="24"/>
      <c r="E56" s="29"/>
      <c r="H56" s="17"/>
      <c r="I56" s="17"/>
      <c r="J56" s="18"/>
      <c r="K56" s="19"/>
    </row>
    <row r="57" spans="3:11" x14ac:dyDescent="0.15">
      <c r="C57" s="24"/>
      <c r="E57" s="29"/>
      <c r="H57" s="17"/>
      <c r="I57" s="17"/>
      <c r="J57" s="18"/>
      <c r="K57" s="19"/>
    </row>
    <row r="58" spans="3:11" x14ac:dyDescent="0.15">
      <c r="C58" s="24"/>
      <c r="E58" s="29"/>
      <c r="H58" s="17"/>
      <c r="I58" s="17"/>
      <c r="J58" s="18"/>
      <c r="K58" s="19"/>
    </row>
    <row r="59" spans="3:11" x14ac:dyDescent="0.15">
      <c r="C59" s="24"/>
      <c r="E59" s="29"/>
      <c r="H59" s="17"/>
      <c r="I59" s="17"/>
      <c r="J59" s="18"/>
      <c r="K59" s="19"/>
    </row>
    <row r="60" spans="3:11" x14ac:dyDescent="0.15">
      <c r="C60" s="24"/>
      <c r="E60" s="29"/>
      <c r="H60" s="17"/>
      <c r="I60" s="17"/>
      <c r="J60" s="18"/>
      <c r="K60" s="19"/>
    </row>
    <row r="61" spans="3:11" x14ac:dyDescent="0.15">
      <c r="C61" s="24"/>
      <c r="E61" s="29"/>
      <c r="H61" s="17"/>
      <c r="I61" s="17"/>
      <c r="J61" s="18"/>
      <c r="K61" s="19"/>
    </row>
    <row r="62" spans="3:11" x14ac:dyDescent="0.15">
      <c r="C62" s="24"/>
      <c r="E62" s="29"/>
      <c r="H62" s="17"/>
      <c r="I62" s="17"/>
      <c r="J62" s="18"/>
      <c r="K62" s="19"/>
    </row>
    <row r="63" spans="3:11" x14ac:dyDescent="0.15">
      <c r="C63" s="24"/>
      <c r="E63" s="29"/>
      <c r="H63" s="17"/>
      <c r="I63" s="17"/>
      <c r="J63" s="18"/>
      <c r="K63" s="19"/>
    </row>
    <row r="64" spans="3:11" x14ac:dyDescent="0.15">
      <c r="C64" s="24"/>
      <c r="E64" s="29"/>
      <c r="H64" s="17"/>
      <c r="I64" s="17"/>
      <c r="J64" s="18"/>
      <c r="K64" s="19"/>
    </row>
    <row r="65" spans="3:11" x14ac:dyDescent="0.15">
      <c r="C65" s="24"/>
      <c r="E65" s="29"/>
      <c r="H65" s="17"/>
      <c r="I65" s="17"/>
      <c r="J65" s="18"/>
      <c r="K65" s="19"/>
    </row>
    <row r="66" spans="3:11" x14ac:dyDescent="0.15">
      <c r="C66" s="24"/>
      <c r="E66" s="29"/>
      <c r="H66" s="17"/>
      <c r="I66" s="17"/>
      <c r="J66" s="18"/>
      <c r="K66" s="19"/>
    </row>
    <row r="67" spans="3:11" x14ac:dyDescent="0.15">
      <c r="C67" s="24"/>
      <c r="E67" s="29"/>
      <c r="H67" s="17"/>
      <c r="I67" s="17"/>
      <c r="J67" s="18"/>
      <c r="K67" s="19"/>
    </row>
    <row r="68" spans="3:11" x14ac:dyDescent="0.15">
      <c r="C68" s="24"/>
      <c r="E68" s="29"/>
      <c r="H68" s="17"/>
      <c r="I68" s="17"/>
      <c r="J68" s="18"/>
      <c r="K68" s="19"/>
    </row>
    <row r="69" spans="3:11" x14ac:dyDescent="0.15">
      <c r="C69" s="24"/>
      <c r="E69" s="29"/>
      <c r="H69" s="17"/>
      <c r="I69" s="17"/>
      <c r="J69" s="18"/>
      <c r="K69" s="19"/>
    </row>
    <row r="70" spans="3:11" x14ac:dyDescent="0.15">
      <c r="C70" s="24"/>
      <c r="E70" s="29"/>
      <c r="H70" s="17"/>
      <c r="I70" s="17"/>
      <c r="J70" s="18"/>
      <c r="K70" s="19"/>
    </row>
    <row r="71" spans="3:11" x14ac:dyDescent="0.15">
      <c r="C71" s="24"/>
      <c r="E71" s="29"/>
      <c r="H71" s="17"/>
      <c r="I71" s="17"/>
      <c r="J71" s="18"/>
      <c r="K71" s="19"/>
    </row>
    <row r="72" spans="3:11" x14ac:dyDescent="0.15">
      <c r="C72" s="24"/>
      <c r="E72" s="29"/>
      <c r="H72" s="17"/>
      <c r="I72" s="17"/>
      <c r="J72" s="18"/>
      <c r="K72" s="19"/>
    </row>
    <row r="73" spans="3:11" x14ac:dyDescent="0.15">
      <c r="C73" s="24"/>
      <c r="E73" s="29"/>
      <c r="H73" s="17"/>
      <c r="I73" s="17"/>
      <c r="J73" s="18"/>
      <c r="K73" s="19"/>
    </row>
    <row r="74" spans="3:11" x14ac:dyDescent="0.15">
      <c r="C74" s="24"/>
      <c r="E74" s="29"/>
      <c r="H74" s="17"/>
      <c r="I74" s="17"/>
      <c r="J74" s="18"/>
      <c r="K74" s="19"/>
    </row>
    <row r="75" spans="3:11" x14ac:dyDescent="0.15">
      <c r="C75" s="24"/>
      <c r="E75" s="29"/>
      <c r="H75" s="17"/>
      <c r="I75" s="17"/>
      <c r="J75" s="18"/>
      <c r="K75" s="19"/>
    </row>
    <row r="76" spans="3:11" x14ac:dyDescent="0.15">
      <c r="C76" s="24"/>
      <c r="E76" s="29"/>
      <c r="H76" s="17"/>
      <c r="I76" s="17"/>
      <c r="J76" s="18"/>
      <c r="K76" s="19"/>
    </row>
    <row r="77" spans="3:11" x14ac:dyDescent="0.15">
      <c r="C77" s="24"/>
      <c r="E77" s="29"/>
      <c r="H77" s="17"/>
      <c r="I77" s="17"/>
      <c r="J77" s="18"/>
      <c r="K77" s="19"/>
    </row>
    <row r="78" spans="3:11" x14ac:dyDescent="0.15">
      <c r="C78" s="24"/>
      <c r="E78" s="29"/>
      <c r="H78" s="17"/>
      <c r="I78" s="17"/>
      <c r="J78" s="18"/>
      <c r="K78" s="20"/>
    </row>
    <row r="79" spans="3:11" x14ac:dyDescent="0.15">
      <c r="C79" s="25"/>
      <c r="E79" s="30"/>
      <c r="H79" s="17"/>
      <c r="I79" s="17"/>
      <c r="J79" s="17"/>
      <c r="K79" s="17"/>
    </row>
    <row r="80" spans="3:11" x14ac:dyDescent="0.15">
      <c r="C80" s="25"/>
      <c r="E80" s="30"/>
      <c r="H80" s="17"/>
      <c r="I80" s="17"/>
      <c r="J80" s="17"/>
      <c r="K80" s="17"/>
    </row>
    <row r="81" spans="3:11" x14ac:dyDescent="0.15">
      <c r="C81" s="25"/>
      <c r="E81" s="30"/>
      <c r="H81" s="17"/>
      <c r="I81" s="17"/>
      <c r="J81" s="17"/>
      <c r="K81" s="17"/>
    </row>
    <row r="82" spans="3:11" x14ac:dyDescent="0.15">
      <c r="C82" s="25"/>
      <c r="E82" s="30"/>
      <c r="H82" s="17"/>
      <c r="I82" s="17"/>
      <c r="J82" s="17"/>
      <c r="K82" s="17"/>
    </row>
    <row r="83" spans="3:11" x14ac:dyDescent="0.15">
      <c r="C83" s="25"/>
      <c r="E83" s="30"/>
      <c r="H83" s="17"/>
      <c r="I83" s="17"/>
      <c r="J83" s="17"/>
      <c r="K83" s="17"/>
    </row>
    <row r="84" spans="3:11" x14ac:dyDescent="0.15">
      <c r="C84" s="25"/>
      <c r="E84" s="30"/>
      <c r="H84" s="17"/>
      <c r="I84" s="17"/>
      <c r="J84" s="17"/>
      <c r="K84" s="17"/>
    </row>
    <row r="85" spans="3:11" x14ac:dyDescent="0.15">
      <c r="C85" s="25"/>
      <c r="E85" s="30"/>
      <c r="H85" s="17"/>
      <c r="I85" s="17"/>
      <c r="J85" s="17"/>
      <c r="K85" s="17"/>
    </row>
    <row r="86" spans="3:11" x14ac:dyDescent="0.15">
      <c r="C86" s="25"/>
      <c r="E86" s="30"/>
      <c r="H86" s="17"/>
      <c r="I86" s="17"/>
      <c r="J86" s="17"/>
      <c r="K86" s="17"/>
    </row>
    <row r="87" spans="3:11" x14ac:dyDescent="0.15">
      <c r="C87" s="25"/>
      <c r="E87" s="30"/>
      <c r="H87" s="17"/>
      <c r="I87" s="17"/>
      <c r="J87" s="17"/>
      <c r="K87" s="17"/>
    </row>
    <row r="88" spans="3:11" x14ac:dyDescent="0.15">
      <c r="C88" s="25"/>
      <c r="E88" s="30"/>
      <c r="H88" s="17"/>
      <c r="I88" s="17"/>
      <c r="J88" s="17"/>
      <c r="K88" s="17"/>
    </row>
    <row r="89" spans="3:11" x14ac:dyDescent="0.15">
      <c r="C89" s="25"/>
      <c r="E89" s="30"/>
      <c r="H89" s="17"/>
      <c r="I89" s="17"/>
      <c r="J89" s="17"/>
      <c r="K89" s="17"/>
    </row>
    <row r="90" spans="3:11" x14ac:dyDescent="0.15">
      <c r="C90" s="25"/>
      <c r="E90" s="30"/>
      <c r="H90" s="17"/>
      <c r="I90" s="17"/>
      <c r="J90" s="17"/>
      <c r="K90" s="17"/>
    </row>
    <row r="91" spans="3:11" x14ac:dyDescent="0.15">
      <c r="C91" s="25"/>
      <c r="E91" s="30"/>
      <c r="H91" s="17"/>
      <c r="I91" s="17"/>
      <c r="J91" s="17"/>
      <c r="K91" s="17"/>
    </row>
    <row r="92" spans="3:11" x14ac:dyDescent="0.15">
      <c r="C92" s="25"/>
      <c r="E92" s="30"/>
      <c r="H92" s="17"/>
      <c r="I92" s="17"/>
      <c r="J92" s="17"/>
      <c r="K92" s="17"/>
    </row>
    <row r="93" spans="3:11" x14ac:dyDescent="0.15">
      <c r="C93" s="25"/>
      <c r="E93" s="30"/>
      <c r="H93" s="17"/>
      <c r="I93" s="17"/>
      <c r="J93" s="17"/>
      <c r="K93" s="17"/>
    </row>
    <row r="94" spans="3:11" x14ac:dyDescent="0.15">
      <c r="C94" s="25"/>
      <c r="E94" s="30"/>
      <c r="H94" s="17"/>
      <c r="I94" s="17"/>
      <c r="J94" s="17"/>
      <c r="K94" s="17"/>
    </row>
    <row r="95" spans="3:11" x14ac:dyDescent="0.15">
      <c r="C95" s="25"/>
      <c r="E95" s="30"/>
      <c r="H95" s="17"/>
      <c r="I95" s="17"/>
      <c r="J95" s="17"/>
      <c r="K95" s="17"/>
    </row>
    <row r="96" spans="3:11" x14ac:dyDescent="0.15">
      <c r="C96" s="25"/>
      <c r="E96" s="30"/>
      <c r="H96" s="17"/>
      <c r="I96" s="17"/>
      <c r="J96" s="17"/>
      <c r="K96" s="17"/>
    </row>
    <row r="97" spans="3:11" x14ac:dyDescent="0.15">
      <c r="C97" s="25"/>
      <c r="E97" s="30"/>
      <c r="H97" s="17"/>
      <c r="I97" s="17"/>
      <c r="J97" s="17"/>
      <c r="K97" s="17"/>
    </row>
    <row r="98" spans="3:11" x14ac:dyDescent="0.15">
      <c r="C98" s="25"/>
      <c r="E98" s="30"/>
      <c r="H98" s="17"/>
      <c r="I98" s="17"/>
      <c r="J98" s="17"/>
      <c r="K98" s="17"/>
    </row>
    <row r="99" spans="3:11" x14ac:dyDescent="0.15">
      <c r="C99" s="25"/>
      <c r="E99" s="30"/>
      <c r="H99" s="17"/>
      <c r="I99" s="17"/>
      <c r="J99" s="17"/>
      <c r="K99" s="17"/>
    </row>
    <row r="100" spans="3:11" x14ac:dyDescent="0.15">
      <c r="C100" s="25"/>
      <c r="E100" s="30"/>
      <c r="H100" s="17"/>
      <c r="I100" s="17"/>
      <c r="J100" s="17"/>
      <c r="K100" s="17"/>
    </row>
    <row r="101" spans="3:11" x14ac:dyDescent="0.15">
      <c r="C101" s="25"/>
      <c r="E101" s="30"/>
      <c r="H101" s="17"/>
      <c r="I101" s="17"/>
      <c r="J101" s="17"/>
      <c r="K101" s="17"/>
    </row>
    <row r="102" spans="3:11" x14ac:dyDescent="0.15">
      <c r="C102" s="25"/>
      <c r="E102" s="30"/>
      <c r="H102" s="17"/>
      <c r="I102" s="17"/>
      <c r="J102" s="17"/>
      <c r="K102" s="17"/>
    </row>
    <row r="103" spans="3:11" x14ac:dyDescent="0.15">
      <c r="C103" s="25"/>
      <c r="E103" s="30"/>
      <c r="H103" s="17"/>
      <c r="I103" s="17"/>
      <c r="J103" s="17"/>
      <c r="K103" s="17"/>
    </row>
    <row r="104" spans="3:11" x14ac:dyDescent="0.15">
      <c r="C104" s="25"/>
      <c r="E104" s="30"/>
      <c r="H104" s="17"/>
      <c r="I104" s="17"/>
      <c r="J104" s="17"/>
      <c r="K104" s="17"/>
    </row>
    <row r="105" spans="3:11" x14ac:dyDescent="0.15">
      <c r="C105" s="25"/>
      <c r="E105" s="30"/>
      <c r="H105" s="17"/>
      <c r="I105" s="17"/>
      <c r="J105" s="17"/>
      <c r="K105" s="17"/>
    </row>
    <row r="106" spans="3:11" x14ac:dyDescent="0.15">
      <c r="C106" s="25"/>
      <c r="E106" s="30"/>
      <c r="H106" s="17"/>
      <c r="I106" s="17"/>
      <c r="J106" s="17"/>
      <c r="K106" s="17"/>
    </row>
    <row r="107" spans="3:11" x14ac:dyDescent="0.15">
      <c r="C107" s="25"/>
      <c r="E107" s="30"/>
      <c r="H107" s="17"/>
      <c r="I107" s="17"/>
      <c r="J107" s="17"/>
      <c r="K107" s="17"/>
    </row>
    <row r="108" spans="3:11" x14ac:dyDescent="0.15">
      <c r="C108" s="25"/>
      <c r="E108" s="30"/>
      <c r="H108" s="17"/>
      <c r="I108" s="17"/>
      <c r="J108" s="17"/>
      <c r="K108" s="17"/>
    </row>
    <row r="109" spans="3:11" x14ac:dyDescent="0.15">
      <c r="C109" s="25"/>
      <c r="E109" s="30"/>
      <c r="H109" s="17"/>
      <c r="I109" s="17"/>
      <c r="J109" s="17"/>
      <c r="K109" s="17"/>
    </row>
    <row r="110" spans="3:11" x14ac:dyDescent="0.15">
      <c r="H110" s="17"/>
      <c r="I110" s="17"/>
      <c r="J110" s="18"/>
      <c r="K110" s="18"/>
    </row>
  </sheetData>
  <phoneticPr fontId="1"/>
  <dataValidations count="1">
    <dataValidation type="list" allowBlank="1" showInputMessage="1" showErrorMessage="1" sqref="J2:J110" xr:uid="{00000000-0002-0000-0800-000000000000}">
      <formula1>"男,女"</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施設A列天神1博多2へ変換">
                <anchor>
                  <from>
                    <xdr:col>33</xdr:col>
                    <xdr:colOff>476250</xdr:colOff>
                    <xdr:row>0</xdr:row>
                    <xdr:rowOff>161925</xdr:rowOff>
                  </from>
                  <to>
                    <xdr:col>34</xdr:col>
                    <xdr:colOff>457200</xdr:colOff>
                    <xdr:row>1</xdr:row>
                    <xdr:rowOff>57150</xdr:rowOff>
                  </to>
                </anchor>
              </controlPr>
            </control>
          </mc:Choice>
        </mc:AlternateContent>
        <mc:AlternateContent xmlns:mc="http://schemas.openxmlformats.org/markup-compatibility/2006">
          <mc:Choice Requires="x14">
            <control shapeId="6146" r:id="rId5" name="Button 2">
              <controlPr defaultSize="0" print="0" autoFill="0" autoPict="0" macro="[0]!施設A列が天神の場合2F博多の場合8FをB列に入力変換">
                <anchor>
                  <from>
                    <xdr:col>33</xdr:col>
                    <xdr:colOff>476250</xdr:colOff>
                    <xdr:row>1</xdr:row>
                    <xdr:rowOff>114300</xdr:rowOff>
                  </from>
                  <to>
                    <xdr:col>34</xdr:col>
                    <xdr:colOff>457200</xdr:colOff>
                    <xdr:row>2</xdr:row>
                    <xdr:rowOff>133350</xdr:rowOff>
                  </to>
                </anchor>
              </controlPr>
            </control>
          </mc:Choice>
        </mc:AlternateContent>
        <mc:AlternateContent xmlns:mc="http://schemas.openxmlformats.org/markup-compatibility/2006">
          <mc:Choice Requires="x14">
            <control shapeId="6147" r:id="rId6" name="Button 3">
              <controlPr defaultSize="0" print="0" autoFill="0" autoPict="0" macro="[0]!予約日を文字列に変換">
                <anchor>
                  <from>
                    <xdr:col>33</xdr:col>
                    <xdr:colOff>476250</xdr:colOff>
                    <xdr:row>2</xdr:row>
                    <xdr:rowOff>180975</xdr:rowOff>
                  </from>
                  <to>
                    <xdr:col>34</xdr:col>
                    <xdr:colOff>457200</xdr:colOff>
                    <xdr:row>3</xdr:row>
                    <xdr:rowOff>209550</xdr:rowOff>
                  </to>
                </anchor>
              </controlPr>
            </control>
          </mc:Choice>
        </mc:AlternateContent>
        <mc:AlternateContent xmlns:mc="http://schemas.openxmlformats.org/markup-compatibility/2006">
          <mc:Choice Requires="x14">
            <control shapeId="6148" r:id="rId7" name="Button 4">
              <controlPr defaultSize="0" print="0" autoFill="0" autoPict="0" macro="[0]!H列の氏名カナの半角ペースに一統一する">
                <anchor>
                  <from>
                    <xdr:col>33</xdr:col>
                    <xdr:colOff>476250</xdr:colOff>
                    <xdr:row>5</xdr:row>
                    <xdr:rowOff>133350</xdr:rowOff>
                  </from>
                  <to>
                    <xdr:col>34</xdr:col>
                    <xdr:colOff>457200</xdr:colOff>
                    <xdr:row>6</xdr:row>
                    <xdr:rowOff>171450</xdr:rowOff>
                  </to>
                </anchor>
              </controlPr>
            </control>
          </mc:Choice>
        </mc:AlternateContent>
        <mc:AlternateContent xmlns:mc="http://schemas.openxmlformats.org/markup-compatibility/2006">
          <mc:Choice Requires="x14">
            <control shapeId="6149" r:id="rId8" name="Button 5">
              <controlPr defaultSize="0" print="0" autoFill="0" autoPict="0" macro="[0]!I列の氏名の全角ペースに一統一する">
                <anchor>
                  <from>
                    <xdr:col>33</xdr:col>
                    <xdr:colOff>476250</xdr:colOff>
                    <xdr:row>6</xdr:row>
                    <xdr:rowOff>209550</xdr:rowOff>
                  </from>
                  <to>
                    <xdr:col>34</xdr:col>
                    <xdr:colOff>457200</xdr:colOff>
                    <xdr:row>8</xdr:row>
                    <xdr:rowOff>9525</xdr:rowOff>
                  </to>
                </anchor>
              </controlPr>
            </control>
          </mc:Choice>
        </mc:AlternateContent>
        <mc:AlternateContent xmlns:mc="http://schemas.openxmlformats.org/markup-compatibility/2006">
          <mc:Choice Requires="x14">
            <control shapeId="6150" r:id="rId9" name="Button 6">
              <controlPr defaultSize="0" print="0" autoFill="0" autoPict="0" macro="[0]!男1女2へ変換">
                <anchor>
                  <from>
                    <xdr:col>33</xdr:col>
                    <xdr:colOff>476250</xdr:colOff>
                    <xdr:row>8</xdr:row>
                    <xdr:rowOff>66675</xdr:rowOff>
                  </from>
                  <to>
                    <xdr:col>34</xdr:col>
                    <xdr:colOff>457200</xdr:colOff>
                    <xdr:row>9</xdr:row>
                    <xdr:rowOff>123825</xdr:rowOff>
                  </to>
                </anchor>
              </controlPr>
            </control>
          </mc:Choice>
        </mc:AlternateContent>
        <mc:AlternateContent xmlns:mc="http://schemas.openxmlformats.org/markup-compatibility/2006">
          <mc:Choice Requires="x14">
            <control shapeId="6151" r:id="rId10" name="Button 7">
              <controlPr defaultSize="0" print="0" autoFill="0" autoPict="0" macro="[0]!生年月日を文字列に変換">
                <anchor>
                  <from>
                    <xdr:col>33</xdr:col>
                    <xdr:colOff>485775</xdr:colOff>
                    <xdr:row>9</xdr:row>
                    <xdr:rowOff>171450</xdr:rowOff>
                  </from>
                  <to>
                    <xdr:col>34</xdr:col>
                    <xdr:colOff>466725</xdr:colOff>
                    <xdr:row>11</xdr:row>
                    <xdr:rowOff>9525</xdr:rowOff>
                  </to>
                </anchor>
              </controlPr>
            </control>
          </mc:Choice>
        </mc:AlternateContent>
        <mc:AlternateContent xmlns:mc="http://schemas.openxmlformats.org/markup-compatibility/2006">
          <mc:Choice Requires="x14">
            <control shapeId="6152" r:id="rId11" name="Button 8">
              <controlPr defaultSize="0" print="0" autoFill="0" autoPict="0" macro="[0]!主コース契約コードへ変換">
                <anchor>
                  <from>
                    <xdr:col>33</xdr:col>
                    <xdr:colOff>485775</xdr:colOff>
                    <xdr:row>12</xdr:row>
                    <xdr:rowOff>238125</xdr:rowOff>
                  </from>
                  <to>
                    <xdr:col>34</xdr:col>
                    <xdr:colOff>476250</xdr:colOff>
                    <xdr:row>14</xdr:row>
                    <xdr:rowOff>76200</xdr:rowOff>
                  </to>
                </anchor>
              </controlPr>
            </control>
          </mc:Choice>
        </mc:AlternateContent>
        <mc:AlternateContent xmlns:mc="http://schemas.openxmlformats.org/markup-compatibility/2006">
          <mc:Choice Requires="x14">
            <control shapeId="6154" r:id="rId12" name="Button 10">
              <controlPr defaultSize="0" print="0" autoFill="0" autoPict="0" macro="[0]!協会乳がん契約コードへ変換">
                <anchor>
                  <from>
                    <xdr:col>33</xdr:col>
                    <xdr:colOff>495300</xdr:colOff>
                    <xdr:row>16</xdr:row>
                    <xdr:rowOff>19050</xdr:rowOff>
                  </from>
                  <to>
                    <xdr:col>34</xdr:col>
                    <xdr:colOff>485775</xdr:colOff>
                    <xdr:row>17</xdr:row>
                    <xdr:rowOff>104775</xdr:rowOff>
                  </to>
                </anchor>
              </controlPr>
            </control>
          </mc:Choice>
        </mc:AlternateContent>
        <mc:AlternateContent xmlns:mc="http://schemas.openxmlformats.org/markup-compatibility/2006">
          <mc:Choice Requires="x14">
            <control shapeId="6155" r:id="rId13" name="Button 11">
              <controlPr defaultSize="0" print="0" autoFill="0" autoPict="0" macro="[0]!差額胃カメラ契約コードへ変換">
                <anchor>
                  <from>
                    <xdr:col>33</xdr:col>
                    <xdr:colOff>514350</xdr:colOff>
                    <xdr:row>17</xdr:row>
                    <xdr:rowOff>152400</xdr:rowOff>
                  </from>
                  <to>
                    <xdr:col>34</xdr:col>
                    <xdr:colOff>504825</xdr:colOff>
                    <xdr:row>18</xdr:row>
                    <xdr:rowOff>238125</xdr:rowOff>
                  </to>
                </anchor>
              </controlPr>
            </control>
          </mc:Choice>
        </mc:AlternateContent>
        <mc:AlternateContent xmlns:mc="http://schemas.openxmlformats.org/markup-compatibility/2006">
          <mc:Choice Requires="x14">
            <control shapeId="6156" r:id="rId14" name="Button 12">
              <controlPr defaultSize="0" print="0" autoFill="0" autoPict="0" macro="[0]!呼出時間をD列に文字列として変換">
                <anchor>
                  <from>
                    <xdr:col>33</xdr:col>
                    <xdr:colOff>476250</xdr:colOff>
                    <xdr:row>3</xdr:row>
                    <xdr:rowOff>247650</xdr:rowOff>
                  </from>
                  <to>
                    <xdr:col>34</xdr:col>
                    <xdr:colOff>457200</xdr:colOff>
                    <xdr:row>5</xdr:row>
                    <xdr:rowOff>85725</xdr:rowOff>
                  </to>
                </anchor>
              </controlPr>
            </control>
          </mc:Choice>
        </mc:AlternateContent>
        <mc:AlternateContent xmlns:mc="http://schemas.openxmlformats.org/markup-compatibility/2006">
          <mc:Choice Requires="x14">
            <control shapeId="6159" r:id="rId15" name="Button 15">
              <controlPr defaultSize="0" print="0" autoFill="0" autoPict="0" macro="[0]!協会子宮契約コードへ変換">
                <anchor>
                  <from>
                    <xdr:col>33</xdr:col>
                    <xdr:colOff>485775</xdr:colOff>
                    <xdr:row>14</xdr:row>
                    <xdr:rowOff>133350</xdr:rowOff>
                  </from>
                  <to>
                    <xdr:col>34</xdr:col>
                    <xdr:colOff>476250</xdr:colOff>
                    <xdr:row>15</xdr:row>
                    <xdr:rowOff>200025</xdr:rowOff>
                  </to>
                </anchor>
              </controlPr>
            </control>
          </mc:Choice>
        </mc:AlternateContent>
        <mc:AlternateContent xmlns:mc="http://schemas.openxmlformats.org/markup-compatibility/2006">
          <mc:Choice Requires="x14">
            <control shapeId="6160" r:id="rId16" name="Button 16">
              <controlPr defaultSize="0" print="0" autoFill="0" autoPict="0" macro="[0]!取込み用のデータ消去">
                <anchor>
                  <from>
                    <xdr:col>33</xdr:col>
                    <xdr:colOff>504825</xdr:colOff>
                    <xdr:row>20</xdr:row>
                    <xdr:rowOff>47625</xdr:rowOff>
                  </from>
                  <to>
                    <xdr:col>35</xdr:col>
                    <xdr:colOff>171450</xdr:colOff>
                    <xdr:row>22</xdr:row>
                    <xdr:rowOff>238125</xdr:rowOff>
                  </to>
                </anchor>
              </controlPr>
            </control>
          </mc:Choice>
        </mc:AlternateContent>
        <mc:AlternateContent xmlns:mc="http://schemas.openxmlformats.org/markup-compatibility/2006">
          <mc:Choice Requires="x14">
            <control shapeId="6163" r:id="rId17" name="Button 19">
              <controlPr defaultSize="0" print="0" autoFill="0" autoPict="0" macro="[0]!LとM列の数値を文字列に変換して先頭に0を付加する">
                <anchor>
                  <from>
                    <xdr:col>33</xdr:col>
                    <xdr:colOff>485775</xdr:colOff>
                    <xdr:row>11</xdr:row>
                    <xdr:rowOff>76200</xdr:rowOff>
                  </from>
                  <to>
                    <xdr:col>34</xdr:col>
                    <xdr:colOff>466725</xdr:colOff>
                    <xdr:row>12</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g F A A B Q S w M E F A A C A A g A w V Q j U V H S f 2 q p A A A A + A A A A B I A H A B D b 2 5 m a W c v U G F j a 2 F n Z S 5 4 b W w g o h g A K K A U A A A A A A A A A A A A A A A A A A A A A A A A A A A A h Y 9 L D o I w G I S v Q r q n 5 e E D y U 9 Z u D O S k J g Y t 0 2 p U I V i a L H c z Y V H 8 g q S K O r O 5 U y + S b 5 5 3 O 6 Q D k 3 t X E W n Z a s S 5 G M P O U L x t p C q T F B v j m 6 E U g o 5 4 2 d W C m e E l Y 4 H L R N U G X O J C b H W Y h v i t i t J 4 H k + O W T b H a 9 E w 1 y p t G G K C / R Z F f 9 X i M L + J U M D H I V 4 H q 1 m e L n w g U w 1 Z F J 9 k W A 0 x h 6 Q n x L W f W 3 6 T t A T c z c 5 k C k C e b + g T 1 B L A w Q U A A I A C A D B V C N 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V Q j U f l 1 d c 5 d A g A A l w Q A A B M A H A B G b 3 J t d W x h c y 9 T Z W N 0 a W 9 u M S 5 t I K I Y A C i g F A A A A A A A A A A A A A A A A A A A A A A A A A A A A I V T X U 8 T Q R R 9 b 9 L / s F l f S r I 2 b S O Q S P p g i k Z f j A Z 8 o j 6 s 7 a C r 2 1 2 y M y W S h q T d T W 2 x J d X Q Q m t R 1 A I i C E G h N f Q D f s z s z G 7 / B W O r h V g X 5 2 V m 7 j l z 7 j 1 z Z y C I I E l V u K n + 7 J 9 w u 9 w u + E z U Q J S 7 x g d 8 4 + O j P B f k Z I D c L o 4 N r H e w 0 c b 6 C Q u G 4 L x 3 U o 3 E Y 0 B B n j u S D L w h V U F s A z 1 8 6 G b 4 E Q Q a D M P n s 9 f 9 v t H w J I A v k D o X D v g C P n J y T J r b Z L l o t t / h 1 F u s r + B U x 2 y n 6 N Y + S W 3 Z O 0 2 r e G S f t u 2 j D F 2 t h H t F e C N w n h 8 R Z i a B L M U k B L Q g L / A C F 1 L l e E y B w U B A 4 G 4 r E T U q K U + D Y 6 M + n 1 / g H s Z V B K b Q g g y C F 0 v v f V U B j 0 e E v h t a z t C P b Z w q Y T 2 P U x v Y K G P D w E a S W a S l Q 2 Z x W n z C z j z Q 1 B g T u A v E K L P k G d y B w M 3 8 h m 7 J 8 l R E l E U N B p E W v 0 h A N p d o 9 X i Q g H z I D U S n N V G B s 6 o W 6 3 u Y X p g D 0 H N 1 Q U I i w V O 9 Z i f T V m m X F H 6 y C 7 i n o L E b 3 l + H F w U u w W N 9 D x u v 6 W G B v F l m K G J x D o G X q A c 6 h Z N f S H Z r K G w V N 1 i f 6 H q W r g 3 A q I j 6 e U i 1 Z n Z W / N h o 9 V d O 9 d D 1 b 2 a z S Q 4 a d K 1 A 8 k 2 S f T W U x 2 y 1 r E b F A b Q / 7 5 l n 7 7 u V J v N s 7 7 S t / S V 7 p / z P T M N M p 5 o G N C d C 1 6 i b p 2 c D 9 K 9 y O w W 6 l P Q 7 x A P D D j K 7 5 C D d r b b s r 9 8 d J E l u k + Q q J J 2 9 k t V N 1 q z 6 p / + x 2 P 9 h / p y c W Z V W N / 8 D G 9 u 9 9 9 s Y 7 n k P Z w 2 n F f 1 y z 5 E U + 9 P P p F X X 2 Z O m q 4 f O M p d Z D m K L I 2 6 X p D h 9 k o l z U E s B A i 0 A F A A C A A g A w V Q j U V H S f 2 q p A A A A + A A A A B I A A A A A A A A A A A A A A A A A A A A A A E N v b m Z p Z y 9 Q Y W N r Y W d l L n h t b F B L A Q I t A B Q A A g A I A M F U I 1 E P y u m r p A A A A O k A A A A T A A A A A A A A A A A A A A A A A P U A A A B b Q 2 9 u d G V u d F 9 U e X B l c 1 0 u e G 1 s U E s B A i 0 A F A A C A A g A w V Q j U f l 1 d c 5 d A g A A l w Q A A B M A A A A A A A A A A A A A A A A A 5 g E A A E Z v c m 1 1 b G F z L 1 N l Y 3 R p b 2 4 x L m 1 Q S w U G A A A A A A M A A w D C A A A A k 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z B Y A A A A A A A C q F 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M j A 3 N z 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1 N o Z W V 0 M S I g L z 4 8 R W 5 0 c n k g V H l w Z T 0 i U m V j b 3 Z l c n l U Y X J n Z X R D b 2 x 1 b W 4 i I F Z h b H V l P S J s M S I g L z 4 8 R W 5 0 c n k g V H l w Z T 0 i U m V j b 3 Z l c n l U Y X J n Z X R S b 3 c i I F Z h b H V l P S J s M S I g L z 4 8 R W 5 0 c n k g V H l w Z T 0 i Q W R k Z W R U b 0 R h d G F N b 2 R l b C I g V m F s d W U 9 I m w w I i A v P j x F b n R y e S B U e X B l P S J G a W x s Q 2 9 1 b n Q i I F Z h b H V l P S J s M z I i I C 8 + P E V u d H J 5 I F R 5 c G U 9 I k Z p b G x F c n J v c k N v Z G U i I F Z h b H V l P S J z V W 5 r b m 9 3 b i I g L z 4 8 R W 5 0 c n k g V H l w Z T 0 i R m l s b E V y c m 9 y Q 2 9 1 b n Q i I F Z h b H V l P S J s M C I g L z 4 8 R W 5 0 c n k g V H l w Z T 0 i R m l s b E x h c 3 R V c G R h d G V k I i B W Y W x 1 Z T 0 i Z D I w M j A t M D k t M D N U M D E 6 M z c 6 M j c u N T I z N D U x M F o i I C 8 + P E V u d H J 5 I F R 5 c G U 9 I k Z p b G x D b 2 x 1 b W 5 U e X B l c y I g V m F s d W U 9 I n N B d 1 l H Q m d r R E J n W U R B d 0 1 H Q m d Z R 0 J n W U R C Z 2 N H Q n c 9 P S I g L z 4 8 R W 5 0 c n k g V H l w Z T 0 i R m l s b E N v b H V t b k 5 h b W V z I i B W Y W x 1 Z T 0 i c 1 s m c X V v d D v m g q P o g I X n l a r l j 7 c m c X V v d D s s J n F 1 b 3 Q 7 4 4 K r 4 4 O K 5 r C P 5 Z C N J n F 1 b 3 Q 7 L C Z x d W 9 0 O + a w j + W Q j S Z x d W 9 0 O y w m c X V v d D v m g K f l i K U m c X V v d D s s J n F 1 b 3 Q 7 5 5 S f 5 b m 0 5 p y I 5 p e l J n F 1 b 3 Q 7 L C Z x d W 9 0 O + W b o + S 9 k z H j g 7 v l m 6 P k v Z P n l a r l j 7 c m c X V v d D s s J n F 1 b 3 Q 7 5 p y s 5 L q 6 5 a 6 2 5 p e P 5 Y y 6 5 Y i G J n F 1 b 3 Q 7 L C Z x d W 9 0 O + S 7 u + e 2 m e W M u u W I h i Z x d W 9 0 O y w m c X V v d D v o o q v k v 5 3 p m b r o g I X o q L z n r Y n o q J j l j 7 c m c X V v d D s s J n F 1 b 3 Q 7 6 K K r 5 L + d 6 Z m 6 6 I C F 6 K i 8 5 6 2 J 5 5 W q 5 Y + 3 J n F 1 b 3 Q 7 L C Z x d W 9 0 O + S / n e m Z u u i A h e e V q u W P t y Z x d W 9 0 O y w m c X V v d D v p g 7 X k v r / n l a r l j 7 c m c X V v d D s s J n F 1 b 3 Q 7 5 L 2 P 5 o m A M S Z x d W 9 0 O y w m c X V v d D v k v Y / m i Y A y J n F 1 b 3 Q 7 L C Z x d W 9 0 O + i H q u W u h e m b u + i p s e e V q u W P t y Z x d W 9 0 O y w m c X V v d D v l i 6 T l i 5 n l h Y j p m 7 v o q b H n l a r l j 7 c m c X V v d D s s J n F 1 b 3 Q 7 6 Y C j 5 7 W h 5 Y W I 6 Z u 7 6 K m x 5 5 W q 5 Y + 3 J n F 1 b 3 Q 7 L C Z x d W 9 0 O + W B p e S / n e e V q u W P t y Z x d W 9 0 O y w m c X V v d D v n m b v p j L L j g 6 b j g 7 z j g r Y m c X V v d D s s J n F 1 b 3 Q 7 5 5 m 7 6 Y y y 5 p e l 5 p m C J n F 1 b 3 Q 7 L C Z x d W 9 0 O + a c g O e 1 g u a b t O a W s O O D p u O D v O O C t i Z x d W 9 0 O y w m c X V v d D v m n I D n t Y L m m 7 T m l r D m l 6 X m m Y I m c X V v d D t d I i A v P j x F b n R y e S B U e X B l P S J G a W x s U 3 R h d H V z I i B W Y W x 1 Z T 0 i c 0 N v b X B s Z X R l I i A v P j x F b n R y e S B U e X B l P S J S Z W x h d G l v b n N o a X B J b m Z v Q 2 9 u d G F p b m V y I i B W Y W x 1 Z T 0 i c 3 s m c X V v d D t j b 2 x 1 b W 5 D b 3 V u d C Z x d W 9 0 O z o y M i w m c X V v d D t r Z X l D b 2 x 1 b W 5 O Y W 1 l c y Z x d W 9 0 O z p b X S w m c X V v d D t x d W V y e V J l b G F 0 a W 9 u c 2 h p c H M m c X V v d D s 6 W 1 0 s J n F 1 b 3 Q 7 Y 2 9 s d W 1 u S W R l b n R p d G l l c y Z x d W 9 0 O z p b J n F 1 b 3 Q 7 U 2 V j d G l v b j E v M j A 3 N z U v 5 a S J 5 p u 0 4 4 G V 4 4 K M 4 4 G f 5 Z 6 L L n v m g q P o g I X n l a r l j 7 c s M H 0 m c X V v d D s s J n F 1 b 3 Q 7 U 2 V j d G l v b j E v M j A 3 N z U v 5 a S J 5 p u 0 4 4 G V 4 4 K M 4 4 G f 5 Z 6 L L n v j g q v j g 4 r m s I / l k I 0 s M X 0 m c X V v d D s s J n F 1 b 3 Q 7 U 2 V j d G l v b j E v M j A 3 N z U v 5 a S J 5 p u 0 4 4 G V 4 4 K M 4 4 G f 5 Z 6 L L n v m s I / l k I 0 s M n 0 m c X V v d D s s J n F 1 b 3 Q 7 U 2 V j d G l v b j E v M j A 3 N z U v 5 a S J 5 p u 0 4 4 G V 4 4 K M 4 4 G f 5 Z 6 L L n v m g K f l i K U s M 3 0 m c X V v d D s s J n F 1 b 3 Q 7 U 2 V j d G l v b j E v M j A 3 N z U v 5 a S J 5 p u 0 4 4 G V 4 4 K M 4 4 G f 5 Z 6 L L n v n l J / l u b T m n I j m l 6 U s N H 0 m c X V v d D s s J n F 1 b 3 Q 7 U 2 V j d G l v b j E v M j A 3 N z U v 5 a S J 5 p u 0 4 4 G V 4 4 K M 4 4 G f 5 Z 6 L L n v l m 6 P k v Z M x 4 4 O 7 5 Z u j 5 L 2 T 5 5 W q 5 Y + 3 L D V 9 J n F 1 b 3 Q 7 L C Z x d W 9 0 O 1 N l Y 3 R p b 2 4 x L z I w N z c 1 L + W k i e a b t O O B l e O C j O O B n + W e i y 5 7 5 p y s 5 L q 6 5 a 6 2 5 p e P 5 Y y 6 5 Y i G L D Z 9 J n F 1 b 3 Q 7 L C Z x d W 9 0 O 1 N l Y 3 R p b 2 4 x L z I w N z c 1 L + W k i e a b t O O B l e O C j O O B n + W e i y 5 7 5 L u 7 5 7 a Z 5 Y y 6 5 Y i G L D d 9 J n F 1 b 3 Q 7 L C Z x d W 9 0 O 1 N l Y 3 R p b 2 4 x L z I w N z c 1 L + W k i e a b t O O B l e O C j O O B n + W e i y 5 7 6 K K r 5 L + d 6 Z m 6 6 I C F 6 K i 8 5 6 2 J 6 K i Y 5 Y + 3 L D h 9 J n F 1 b 3 Q 7 L C Z x d W 9 0 O 1 N l Y 3 R p b 2 4 x L z I w N z c 1 L + W k i e a b t O O B l e O C j O O B n + W e i y 5 7 6 K K r 5 L + d 6 Z m 6 6 I C F 6 K i 8 5 6 2 J 5 5 W q 5 Y + 3 L D l 9 J n F 1 b 3 Q 7 L C Z x d W 9 0 O 1 N l Y 3 R p b 2 4 x L z I w N z c 1 L + W k i e a b t O O B l e O C j O O B n + W e i y 5 7 5 L + d 6 Z m 6 6 I C F 5 5 W q 5 Y + 3 L D E w f S Z x d W 9 0 O y w m c X V v d D t T Z W N 0 a W 9 u M S 8 y M D c 3 N S / l p I n m m 7 T j g Z X j g o z j g Z / l n o s u e + m D t e S + v + e V q u W P t y w x M X 0 m c X V v d D s s J n F 1 b 3 Q 7 U 2 V j d G l v b j E v M j A 3 N z U v 5 a S J 5 p u 0 4 4 G V 4 4 K M 4 4 G f 5 Z 6 L L n v k v Y / m i Y A x L D E y f S Z x d W 9 0 O y w m c X V v d D t T Z W N 0 a W 9 u M S 8 y M D c 3 N S / l p I n m m 7 T j g Z X j g o z j g Z / l n o s u e + S 9 j + a J g D I s M T N 9 J n F 1 b 3 Q 7 L C Z x d W 9 0 O 1 N l Y 3 R p b 2 4 x L z I w N z c 1 L + W k i e a b t O O B l e O C j O O B n + W e i y 5 7 6 I e q 5 a 6 F 6 Z u 7 6 K m x 5 5 W q 5 Y + 3 L D E 0 f S Z x d W 9 0 O y w m c X V v d D t T Z W N 0 a W 9 u M S 8 y M D c 3 N S / l p I n m m 7 T j g Z X j g o z j g Z / l n o s u e + W L p O W L m e W F i O m b u + i p s e e V q u W P t y w x N X 0 m c X V v d D s s J n F 1 b 3 Q 7 U 2 V j d G l v b j E v M j A 3 N z U v 5 a S J 5 p u 0 4 4 G V 4 4 K M 4 4 G f 5 Z 6 L L n v p g K P n t a H l h Y j p m 7 v o q b H n l a r l j 7 c s M T Z 9 J n F 1 b 3 Q 7 L C Z x d W 9 0 O 1 N l Y 3 R p b 2 4 x L z I w N z c 1 L + W k i e a b t O O B l e O C j O O B n + W e i y 5 7 5 Y G l 5 L + d 5 5 W q 5 Y + 3 L D E 3 f S Z x d W 9 0 O y w m c X V v d D t T Z W N 0 a W 9 u M S 8 y M D c 3 N S / l p I n m m 7 T j g Z X j g o z j g Z / l n o s u e + e Z u + m M s u O D p u O D v O O C t i w x O H 0 m c X V v d D s s J n F 1 b 3 Q 7 U 2 V j d G l v b j E v M j A 3 N z U v 5 a S J 5 p u 0 4 4 G V 4 4 K M 4 4 G f 5 Z 6 L L n v n m b v p j L L m l 6 X m m Y I s M T l 9 J n F 1 b 3 Q 7 L C Z x d W 9 0 O 1 N l Y 3 R p b 2 4 x L z I w N z c 1 L + W k i e a b t O O B l e O C j O O B n + W e i y 5 7 5 p y A 5 7 W C 5 p u 0 5 p a w 4 4 O m 4 4 O 8 4 4 K 2 L D I w f S Z x d W 9 0 O y w m c X V v d D t T Z W N 0 a W 9 u M S 8 y M D c 3 N S / l p I n m m 7 T j g Z X j g o z j g Z / l n o s u e + a c g O e 1 g u a b t O a W s O a X p e a Z g i w y M X 0 m c X V v d D t d L C Z x d W 9 0 O 0 N v b H V t b k N v d W 5 0 J n F 1 b 3 Q 7 O j I y L C Z x d W 9 0 O 0 t l e U N v b H V t b k 5 h b W V z J n F 1 b 3 Q 7 O l t d L C Z x d W 9 0 O 0 N v b H V t b k l k Z W 5 0 a X R p Z X M m c X V v d D s 6 W y Z x d W 9 0 O 1 N l Y 3 R p b 2 4 x L z I w N z c 1 L + W k i e a b t O O B l e O C j O O B n + W e i y 5 7 5 o K j 6 I C F 5 5 W q 5 Y + 3 L D B 9 J n F 1 b 3 Q 7 L C Z x d W 9 0 O 1 N l Y 3 R p b 2 4 x L z I w N z c 1 L + W k i e a b t O O B l e O C j O O B n + W e i y 5 7 4 4 K r 4 4 O K 5 r C P 5 Z C N L D F 9 J n F 1 b 3 Q 7 L C Z x d W 9 0 O 1 N l Y 3 R p b 2 4 x L z I w N z c 1 L + W k i e a b t O O B l e O C j O O B n + W e i y 5 7 5 r C P 5 Z C N L D J 9 J n F 1 b 3 Q 7 L C Z x d W 9 0 O 1 N l Y 3 R p b 2 4 x L z I w N z c 1 L + W k i e a b t O O B l e O C j O O B n + W e i y 5 7 5 o C n 5 Y i l L D N 9 J n F 1 b 3 Q 7 L C Z x d W 9 0 O 1 N l Y 3 R p b 2 4 x L z I w N z c 1 L + W k i e a b t O O B l e O C j O O B n + W e i y 5 7 5 5 S f 5 b m 0 5 p y I 5 p e l L D R 9 J n F 1 b 3 Q 7 L C Z x d W 9 0 O 1 N l Y 3 R p b 2 4 x L z I w N z c 1 L + W k i e a b t O O B l e O C j O O B n + W e i y 5 7 5 Z u j 5 L 2 T M e O D u + W b o + S 9 k + e V q u W P t y w 1 f S Z x d W 9 0 O y w m c X V v d D t T Z W N 0 a W 9 u M S 8 y M D c 3 N S / l p I n m m 7 T j g Z X j g o z j g Z / l n o s u e + a c r O S 6 u u W u t u a X j + W M u u W I h i w 2 f S Z x d W 9 0 O y w m c X V v d D t T Z W N 0 a W 9 u M S 8 y M D c 3 N S / l p I n m m 7 T j g Z X j g o z j g Z / l n o s u e + S 7 u + e 2 m e W M u u W I h i w 3 f S Z x d W 9 0 O y w m c X V v d D t T Z W N 0 a W 9 u M S 8 y M D c 3 N S / l p I n m m 7 T j g Z X j g o z j g Z / l n o s u e + i i q + S / n e m Z u u i A h e i o v O e t i e i o m O W P t y w 4 f S Z x d W 9 0 O y w m c X V v d D t T Z W N 0 a W 9 u M S 8 y M D c 3 N S / l p I n m m 7 T j g Z X j g o z j g Z / l n o s u e + i i q + S / n e m Z u u i A h e i o v O e t i e e V q u W P t y w 5 f S Z x d W 9 0 O y w m c X V v d D t T Z W N 0 a W 9 u M S 8 y M D c 3 N S / l p I n m m 7 T j g Z X j g o z j g Z / l n o s u e + S / n e m Z u u i A h e e V q u W P t y w x M H 0 m c X V v d D s s J n F 1 b 3 Q 7 U 2 V j d G l v b j E v M j A 3 N z U v 5 a S J 5 p u 0 4 4 G V 4 4 K M 4 4 G f 5 Z 6 L L n v p g 7 X k v r / n l a r l j 7 c s M T F 9 J n F 1 b 3 Q 7 L C Z x d W 9 0 O 1 N l Y 3 R p b 2 4 x L z I w N z c 1 L + W k i e a b t O O B l e O C j O O B n + W e i y 5 7 5 L 2 P 5 o m A M S w x M n 0 m c X V v d D s s J n F 1 b 3 Q 7 U 2 V j d G l v b j E v M j A 3 N z U v 5 a S J 5 p u 0 4 4 G V 4 4 K M 4 4 G f 5 Z 6 L L n v k v Y / m i Y A y L D E z f S Z x d W 9 0 O y w m c X V v d D t T Z W N 0 a W 9 u M S 8 y M D c 3 N S / l p I n m m 7 T j g Z X j g o z j g Z / l n o s u e + i H q u W u h e m b u + i p s e e V q u W P t y w x N H 0 m c X V v d D s s J n F 1 b 3 Q 7 U 2 V j d G l v b j E v M j A 3 N z U v 5 a S J 5 p u 0 4 4 G V 4 4 K M 4 4 G f 5 Z 6 L L n v l i 6 T l i 5 n l h Y j p m 7 v o q b H n l a r l j 7 c s M T V 9 J n F 1 b 3 Q 7 L C Z x d W 9 0 O 1 N l Y 3 R p b 2 4 x L z I w N z c 1 L + W k i e a b t O O B l e O C j O O B n + W e i y 5 7 6 Y C j 5 7 W h 5 Y W I 6 Z u 7 6 K m x 5 5 W q 5 Y + 3 L D E 2 f S Z x d W 9 0 O y w m c X V v d D t T Z W N 0 a W 9 u M S 8 y M D c 3 N S / l p I n m m 7 T j g Z X j g o z j g Z / l n o s u e + W B p e S / n e e V q u W P t y w x N 3 0 m c X V v d D s s J n F 1 b 3 Q 7 U 2 V j d G l v b j E v M j A 3 N z U v 5 a S J 5 p u 0 4 4 G V 4 4 K M 4 4 G f 5 Z 6 L L n v n m b v p j L L j g 6 b j g 7 z j g r Y s M T h 9 J n F 1 b 3 Q 7 L C Z x d W 9 0 O 1 N l Y 3 R p b 2 4 x L z I w N z c 1 L + W k i e a b t O O B l e O C j O O B n + W e i y 5 7 5 5 m 7 6 Y y y 5 p e l 5 p m C L D E 5 f S Z x d W 9 0 O y w m c X V v d D t T Z W N 0 a W 9 u M S 8 y M D c 3 N S / l p I n m m 7 T j g Z X j g o z j g Z / l n o s u e + a c g O e 1 g u a b t O a W s O O D p u O D v O O C t i w y M H 0 m c X V v d D s s J n F 1 b 3 Q 7 U 2 V j d G l v b j E v M j A 3 N z U v 5 a S J 5 p u 0 4 4 G V 4 4 K M 4 4 G f 5 Z 6 L L n v m n I D n t Y L m m 7 T m l r D m l 6 X m m Y I s M j F 9 J n F 1 b 3 Q 7 X S w m c X V v d D t S Z W x h d G l v b n N o a X B J b m Z v J n F 1 b 3 Q 7 O l t d f S I g L z 4 8 L 1 N 0 Y W J s Z U V u d H J p Z X M + P C 9 J d G V t P j x J d G V t P j x J d G V t T G 9 j Y X R p b 2 4 + P E l 0 Z W 1 U e X B l P k Z v c m 1 1 b G E 8 L 0 l 0 Z W 1 U e X B l P j x J d G V t U G F 0 a D 5 T Z W N 0 a W 9 u M S 8 y M D c 3 N S 8 l R T M l O D I l Q k Q l R T M l O D M l Q k M l R T M l O D I l Q j k 8 L 0 l 0 Z W 1 Q Y X R o P j w v S X R l b U x v Y 2 F 0 a W 9 u P j x T d G F i b G V F b n R y a W V z I C 8 + P C 9 J d G V t P j x J d G V t P j x J d G V t T G 9 j Y X R p b 2 4 + P E l 0 Z W 1 U e X B l P k Z v c m 1 1 b G E 8 L 0 l 0 Z W 1 U e X B l P j x J d G V t U G F 0 a D 5 T Z W N 0 a W 9 u M S 8 y M D c 3 N S 8 l R T Y l O T g l O D c l R T Y l Q T A l Q k M l R T M l O D E l O T U l R T M l O D I l O E M l R T M l O D E l O U Y l R T M l O D M l O T g l R T M l O D M l O D M l R T M l O D M l O D A l R T M l O D M l Q k M l R T Y l O T U l Q j A 8 L 0 l 0 Z W 1 Q Y X R o P j w v S X R l b U x v Y 2 F 0 a W 9 u P j x T d G F i b G V F b n R y a W V z I C 8 + P C 9 J d G V t P j x J d G V t P j x J d G V t T G 9 j Y X R p b 2 4 + P E l 0 Z W 1 U e X B l P k Z v c m 1 1 b G E 8 L 0 l 0 Z W 1 U e X B l P j x J d G V t U G F 0 a D 5 T Z W N 0 a W 9 u M S 8 y M D c 3 N S 8 l R T U l Q T Q l O D k l R T Y l O U I l Q j Q l R T M l O D E l O T U l R T M l O D I l O E M l R T M l O D E l O U Y l R T U l O U U l O E I 8 L 0 l 0 Z W 1 Q Y X R o P j w v S X R l b U x v Y 2 F 0 a W 9 u P j x T d G F i b G V F b n R y a W V z I C 8 + P C 9 J d G V t P j w v S X R l b X M + P C 9 M b 2 N h b F B h Y 2 t h Z 2 V N Z X R h Z G F 0 Y U Z p b G U + F g A A A F B L B Q Y A A A A A A A A A A A A A A A A A A A A A A A A m A Q A A A Q A A A N C M n d 8 B F d E R j H o A w E / C l + s B A A A A X A k z M l a e T k m s b a n P 0 E J i 8 g A A A A A C A A A A A A A Q Z g A A A A E A A C A A A A D L / B u 2 n I 8 1 4 Q 4 S a B C 1 M T 1 e S b t c R W I L X e M Y Q t 2 8 u Y Q 1 v w A A A A A O g A A A A A I A A C A A A A C Q 9 c L S o S v l j r y Q Y m u 4 K 0 7 D E P H Q b 5 G 7 s o y R 5 p 7 Z T 9 h F j V A A A A A m E I s 5 T 6 c q s 9 S C r 5 8 0 + D Q s x g h L O H d D z W V d L D 0 D P H / 1 W G G T f i P j J U J a O o e i y x g s 0 p 8 V h L s 5 s b 0 0 D t l + p V 4 z A B m F I + E H p D 1 f C H G 8 Q g k 0 9 L V g T k A A A A C t y E n 3 5 Q L V p E W u 7 O r t K 9 9 4 4 M 6 V U W R G P Q 5 o E x 8 P G s E D h 7 6 U B N 5 q H j P F V g x 3 8 2 U P L U U I Z n E A W w t 9 U s t 6 o j T u k g Z u < / D a t a M a s h u p > 
</file>

<file path=customXml/itemProps1.xml><?xml version="1.0" encoding="utf-8"?>
<ds:datastoreItem xmlns:ds="http://schemas.openxmlformats.org/officeDocument/2006/customXml" ds:itemID="{A386B7FF-C799-491F-8CCA-52B9F05403A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①お申込書</vt:lpstr>
      <vt:lpstr>ID</vt:lpstr>
      <vt:lpstr>②受診者リスト </vt:lpstr>
      <vt:lpstr>③住所一覧表</vt:lpstr>
      <vt:lpstr>人間ドック料金表 </vt:lpstr>
      <vt:lpstr>協会けんぽ料金表</vt:lpstr>
      <vt:lpstr>定期 特定　料金表</vt:lpstr>
      <vt:lpstr>検査項目表</vt:lpstr>
      <vt:lpstr>取り込み用</vt:lpstr>
      <vt:lpstr>契約コース内容</vt:lpstr>
      <vt:lpstr>運用について</vt:lpstr>
      <vt:lpstr>①お申込書!Print_Area</vt:lpstr>
      <vt:lpstr>'②受診者リスト '!Print_Area</vt:lpstr>
      <vt:lpstr>取り込み用!Print_Area</vt:lpstr>
      <vt:lpstr>'人間ドック料金表 '!Print_Area</vt:lpstr>
      <vt:lpstr>'②受診者リスト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Nichii</dc:creator>
  <cp:lastModifiedBy>VIVA WEB01</cp:lastModifiedBy>
  <cp:lastPrinted>2026-01-30T02:17:13Z</cp:lastPrinted>
  <dcterms:created xsi:type="dcterms:W3CDTF">2017-01-26T01:07:03Z</dcterms:created>
  <dcterms:modified xsi:type="dcterms:W3CDTF">2026-02-12T05:00:04Z</dcterms:modified>
</cp:coreProperties>
</file>